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сайт food\1 неделя\"/>
    </mc:Choice>
  </mc:AlternateContent>
  <bookViews>
    <workbookView xWindow="0" yWindow="0" windowWidth="20490" windowHeight="7620"/>
  </bookViews>
  <sheets>
    <sheet name=" 2 ступень  " sheetId="4" r:id="rId1"/>
    <sheet name=" 1 ступень" sheetId="2" r:id="rId2"/>
    <sheet name="Лист1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 l="1"/>
  <c r="F30" i="2" l="1"/>
  <c r="J30" i="2"/>
  <c r="I30" i="2"/>
  <c r="H30" i="2"/>
  <c r="G30" i="2"/>
  <c r="E30" i="2"/>
  <c r="J27" i="2"/>
  <c r="I27" i="2"/>
  <c r="H27" i="2"/>
  <c r="G27" i="2"/>
  <c r="F27" i="2"/>
  <c r="E27" i="2"/>
  <c r="J34" i="4" l="1"/>
  <c r="I34" i="4"/>
  <c r="H34" i="4"/>
  <c r="G34" i="4"/>
  <c r="F34" i="4"/>
  <c r="E34" i="4"/>
  <c r="J27" i="4"/>
  <c r="I27" i="4"/>
  <c r="H27" i="4"/>
  <c r="G27" i="4"/>
  <c r="F27" i="4"/>
  <c r="E27" i="4"/>
  <c r="J10" i="4" l="1"/>
  <c r="I10" i="4"/>
  <c r="H10" i="4"/>
  <c r="F10" i="4"/>
  <c r="E10" i="4"/>
  <c r="J10" i="2"/>
  <c r="I10" i="2"/>
  <c r="H10" i="2"/>
  <c r="G10" i="2"/>
  <c r="F10" i="2"/>
  <c r="E10" i="2"/>
  <c r="J17" i="2" l="1"/>
  <c r="I17" i="2"/>
  <c r="H17" i="2"/>
  <c r="G17" i="2"/>
  <c r="F17" i="2"/>
  <c r="E17" i="2"/>
  <c r="J17" i="4"/>
  <c r="I17" i="4"/>
  <c r="H17" i="4"/>
  <c r="G17" i="4"/>
  <c r="F17" i="4"/>
  <c r="E17" i="4"/>
</calcChain>
</file>

<file path=xl/sharedStrings.xml><?xml version="1.0" encoding="utf-8"?>
<sst xmlns="http://schemas.openxmlformats.org/spreadsheetml/2006/main" count="382" uniqueCount="134">
  <si>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</si>
  <si>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</si>
  <si>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</si>
  <si>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</si>
  <si>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</si>
  <si>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</si>
  <si>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</si>
  <si>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</si>
  <si>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</si>
  <si>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</si>
  <si>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</si>
  <si>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</si>
  <si>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</si>
  <si>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</si>
  <si>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</si>
  <si>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</si>
  <si>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</si>
  <si>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</si>
  <si>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</si>
  <si>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</si>
  <si>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</si>
  <si>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</si>
  <si>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ИТОГО:</t>
  </si>
  <si>
    <t>2 бюдо</t>
  </si>
  <si>
    <t>напиток</t>
  </si>
  <si>
    <t>60</t>
  </si>
  <si>
    <t>250</t>
  </si>
  <si>
    <t>90</t>
  </si>
  <si>
    <t>200</t>
  </si>
  <si>
    <t>100</t>
  </si>
  <si>
    <t>150</t>
  </si>
  <si>
    <t>50</t>
  </si>
  <si>
    <t>0,45</t>
  </si>
  <si>
    <t>Хлеб пшеничный</t>
  </si>
  <si>
    <t>МБОУ "ОСОШ№3", 2-3 ступень ОВЗ</t>
  </si>
  <si>
    <t>Запеканка морковно-творожная</t>
  </si>
  <si>
    <t>Чай с лимоном</t>
  </si>
  <si>
    <t>0,07</t>
  </si>
  <si>
    <t>0,01</t>
  </si>
  <si>
    <t>15,31</t>
  </si>
  <si>
    <t>Бутерброд с маслом</t>
  </si>
  <si>
    <t>Икра кабачковая</t>
  </si>
  <si>
    <t>Суп щи</t>
  </si>
  <si>
    <t>107,83</t>
  </si>
  <si>
    <t>2,09</t>
  </si>
  <si>
    <t>6,33</t>
  </si>
  <si>
    <t>10,64</t>
  </si>
  <si>
    <t>Пюре картофельное</t>
  </si>
  <si>
    <t>160,45</t>
  </si>
  <si>
    <t>6,06</t>
  </si>
  <si>
    <t>Тефтели рыбные</t>
  </si>
  <si>
    <t>11,51</t>
  </si>
  <si>
    <t>7,05</t>
  </si>
  <si>
    <t>11,78</t>
  </si>
  <si>
    <t>Компот из сухофруктов</t>
  </si>
  <si>
    <t>113,79</t>
  </si>
  <si>
    <t>0,56</t>
  </si>
  <si>
    <t>27,89</t>
  </si>
  <si>
    <t>12,79</t>
  </si>
  <si>
    <t>7,83</t>
  </si>
  <si>
    <t>13,09</t>
  </si>
  <si>
    <t>Повидло</t>
  </si>
  <si>
    <t>6,6</t>
  </si>
  <si>
    <t>209,83</t>
  </si>
  <si>
    <t>1,94</t>
  </si>
  <si>
    <t>17,26</t>
  </si>
  <si>
    <t>11,73</t>
  </si>
  <si>
    <t>40</t>
  </si>
  <si>
    <t>180</t>
  </si>
  <si>
    <t>2,8</t>
  </si>
  <si>
    <t>10,8</t>
  </si>
  <si>
    <t>18</t>
  </si>
  <si>
    <t>192,54</t>
  </si>
  <si>
    <t>3,84</t>
  </si>
  <si>
    <t>7,27</t>
  </si>
  <si>
    <t>27,96</t>
  </si>
  <si>
    <t xml:space="preserve">МБОУ "ОСОШ№3", 2-3 ступень </t>
  </si>
  <si>
    <t xml:space="preserve">МБОУ "ОСОШ№3", 1 ступень </t>
  </si>
  <si>
    <t>108</t>
  </si>
  <si>
    <t>1,68</t>
  </si>
  <si>
    <t>6,48</t>
  </si>
  <si>
    <t>21,00</t>
  </si>
  <si>
    <t>86,26</t>
  </si>
  <si>
    <t>1,67</t>
  </si>
  <si>
    <t>5,06</t>
  </si>
  <si>
    <t>8,51</t>
  </si>
  <si>
    <t>3,2</t>
  </si>
  <si>
    <t>23,3</t>
  </si>
  <si>
    <t>4,8</t>
  </si>
  <si>
    <t>Каша рисовая молочная</t>
  </si>
  <si>
    <t>Рулет из мяса паровой</t>
  </si>
  <si>
    <t>14,79</t>
  </si>
  <si>
    <t>9,49</t>
  </si>
  <si>
    <t>6,79</t>
  </si>
  <si>
    <t>205</t>
  </si>
  <si>
    <t>5,12</t>
  </si>
  <si>
    <t>6,62</t>
  </si>
  <si>
    <t>32,61</t>
  </si>
  <si>
    <t>МБОУ "ОСОШ№3", 1 ступень ОВЗ</t>
  </si>
  <si>
    <t>Полдник</t>
  </si>
  <si>
    <t>Молоко кипяченое</t>
  </si>
  <si>
    <t>117,31</t>
  </si>
  <si>
    <t>5,59</t>
  </si>
  <si>
    <t>6,38</t>
  </si>
  <si>
    <t>9,38</t>
  </si>
  <si>
    <t>Шанежка наливная</t>
  </si>
  <si>
    <t>160,61</t>
  </si>
  <si>
    <t>6,57</t>
  </si>
  <si>
    <t>4,19</t>
  </si>
  <si>
    <t>24,16</t>
  </si>
  <si>
    <t>113</t>
  </si>
  <si>
    <t>3,8</t>
  </si>
  <si>
    <t>24,85</t>
  </si>
  <si>
    <t>11</t>
  </si>
  <si>
    <t>14,75</t>
  </si>
  <si>
    <t>20,97</t>
  </si>
  <si>
    <t>35,50</t>
  </si>
  <si>
    <t>13,15</t>
  </si>
  <si>
    <t>19,90</t>
  </si>
  <si>
    <t>17,90</t>
  </si>
  <si>
    <t>6,10</t>
  </si>
  <si>
    <t>27,22</t>
  </si>
  <si>
    <t>40,00</t>
  </si>
  <si>
    <t>6,60</t>
  </si>
  <si>
    <t>20,00</t>
  </si>
  <si>
    <t>Котлета рыбная</t>
  </si>
  <si>
    <t>16,13</t>
  </si>
  <si>
    <t>9,56</t>
  </si>
  <si>
    <t xml:space="preserve"> </t>
  </si>
  <si>
    <t>16,43</t>
  </si>
  <si>
    <t>10,54</t>
  </si>
  <si>
    <t>7,54</t>
  </si>
  <si>
    <t>45,51</t>
  </si>
  <si>
    <t>43,01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</si>
</sst>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rgb="FF000000"/>
      <name val="Calibri"/>
      <family val="2"/>
      <charset val="204"/>
      <scheme val="minor"/>
    </font>
    <font>
      <b/>
      <sz val="7"/>
      <color rgb="FF000000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" fillId="0" borderId="28" xfId="0" applyFont="1" applyBorder="1" applyAlignment="1">
      <alignment vertical="center"/>
    </xf>
    <xf numFmtId="0" fontId="1" fillId="2" borderId="28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0" fillId="3" borderId="16" xfId="0" applyFill="1" applyBorder="1"/>
    <xf numFmtId="0" fontId="0" fillId="3" borderId="25" xfId="0" applyFill="1" applyBorder="1"/>
    <xf numFmtId="49" fontId="0" fillId="3" borderId="4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17" xfId="0" applyFill="1" applyBorder="1"/>
    <xf numFmtId="0" fontId="0" fillId="3" borderId="0" xfId="0" applyFill="1" applyBorder="1"/>
    <xf numFmtId="0" fontId="0" fillId="3" borderId="23" xfId="0" applyFill="1" applyBorder="1"/>
    <xf numFmtId="0" fontId="0" fillId="3" borderId="13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 vertical="center"/>
    </xf>
    <xf numFmtId="49" fontId="0" fillId="3" borderId="5" xfId="0" applyNumberFormat="1" applyFill="1" applyBorder="1" applyAlignment="1" applyProtection="1">
      <alignment horizontal="center" wrapText="1"/>
      <protection locked="0"/>
    </xf>
    <xf numFmtId="0" fontId="0" fillId="3" borderId="2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6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19" xfId="0" applyFill="1" applyBorder="1"/>
    <xf numFmtId="0" fontId="0" fillId="3" borderId="17" xfId="0" applyFill="1" applyBorder="1" applyAlignment="1">
      <alignment horizontal="center" vertical="top"/>
    </xf>
    <xf numFmtId="0" fontId="0" fillId="3" borderId="31" xfId="0" applyFill="1" applyBorder="1"/>
    <xf numFmtId="0" fontId="0" fillId="3" borderId="30" xfId="0" applyFill="1" applyBorder="1"/>
    <xf numFmtId="0" fontId="0" fillId="3" borderId="21" xfId="0" applyFill="1" applyBorder="1" applyProtection="1"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3" borderId="21" xfId="0" applyNumberFormat="1" applyFill="1" applyBorder="1" applyAlignment="1" applyProtection="1">
      <alignment horizontal="center"/>
      <protection locked="0"/>
    </xf>
    <xf numFmtId="49" fontId="0" fillId="3" borderId="22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/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3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49" fontId="0" fillId="3" borderId="3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2" fontId="2" fillId="3" borderId="20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Border="1" applyAlignment="1">
      <alignment vertical="top"/>
    </xf>
    <xf numFmtId="0" fontId="0" fillId="3" borderId="1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/>
    </xf>
    <xf numFmtId="0" fontId="0" fillId="3" borderId="16" xfId="0" applyFill="1" applyBorder="1" applyAlignment="1">
      <alignment horizontal="left" vertical="top"/>
    </xf>
    <xf numFmtId="0" fontId="0" fillId="3" borderId="17" xfId="0" applyFill="1" applyBorder="1" applyAlignment="1">
      <alignment horizontal="left" vertical="top"/>
    </xf>
    <xf numFmtId="0" fontId="0" fillId="3" borderId="18" xfId="0" applyFill="1" applyBorder="1" applyAlignment="1">
      <alignment horizontal="left" vertical="top"/>
    </xf>
    <xf numFmtId="0" fontId="0" fillId="3" borderId="24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17" xfId="0" applyFill="1" applyBorder="1" applyAlignment="1">
      <alignment horizontal="center" vertical="top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9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72" t="s">
        <v>76</v>
      </c>
      <c r="C1" s="72"/>
      <c r="D1" s="73"/>
      <c r="E1" s="20" t="s">
        <v>17</v>
      </c>
      <c r="F1" s="21"/>
      <c r="G1" s="20"/>
      <c r="H1" s="20"/>
      <c r="I1" s="20" t="s">
        <v>1</v>
      </c>
      <c r="J1" s="22">
        <v>45686</v>
      </c>
    </row>
    <row r="2" spans="1:10" ht="7.5" customHeight="1" thickBot="1" x14ac:dyDescent="0.3">
      <c r="A2" s="23"/>
      <c r="B2" s="24"/>
      <c r="C2" s="24"/>
      <c r="D2" s="24"/>
      <c r="E2" s="24"/>
      <c r="F2" s="24"/>
      <c r="G2" s="24"/>
      <c r="H2" s="24"/>
      <c r="I2" s="24"/>
      <c r="J2" s="25"/>
    </row>
    <row r="3" spans="1:10" ht="15.75" thickBot="1" x14ac:dyDescent="0.3">
      <c r="A3" s="74" t="s">
        <v>2</v>
      </c>
      <c r="B3" s="26" t="s">
        <v>3</v>
      </c>
      <c r="C3" s="27" t="s">
        <v>20</v>
      </c>
      <c r="D3" s="27" t="s">
        <v>4</v>
      </c>
      <c r="E3" s="28" t="s">
        <v>21</v>
      </c>
      <c r="F3" s="28" t="s">
        <v>5</v>
      </c>
      <c r="G3" s="28" t="s">
        <v>6</v>
      </c>
      <c r="H3" s="28" t="s">
        <v>7</v>
      </c>
      <c r="I3" s="27" t="s">
        <v>8</v>
      </c>
      <c r="J3" s="29" t="s">
        <v>9</v>
      </c>
    </row>
    <row r="4" spans="1:10" x14ac:dyDescent="0.25">
      <c r="A4" s="74"/>
      <c r="B4" s="30" t="s">
        <v>11</v>
      </c>
      <c r="C4" s="31">
        <v>105</v>
      </c>
      <c r="D4" s="32" t="s">
        <v>89</v>
      </c>
      <c r="E4" s="33" t="s">
        <v>94</v>
      </c>
      <c r="F4" s="33" t="s">
        <v>121</v>
      </c>
      <c r="G4" s="34">
        <v>210.13</v>
      </c>
      <c r="H4" s="33" t="s">
        <v>95</v>
      </c>
      <c r="I4" s="33" t="s">
        <v>96</v>
      </c>
      <c r="J4" s="35" t="s">
        <v>97</v>
      </c>
    </row>
    <row r="5" spans="1:10" x14ac:dyDescent="0.25">
      <c r="A5" s="74"/>
      <c r="B5" s="36"/>
      <c r="C5" s="37">
        <v>177</v>
      </c>
      <c r="D5" s="38" t="s">
        <v>90</v>
      </c>
      <c r="E5" s="39" t="s">
        <v>29</v>
      </c>
      <c r="F5" s="39" t="s">
        <v>122</v>
      </c>
      <c r="G5" s="34">
        <v>190.51</v>
      </c>
      <c r="H5" s="39" t="s">
        <v>129</v>
      </c>
      <c r="I5" s="39" t="s">
        <v>130</v>
      </c>
      <c r="J5" s="40" t="s">
        <v>131</v>
      </c>
    </row>
    <row r="6" spans="1:10" x14ac:dyDescent="0.25">
      <c r="A6" s="74"/>
      <c r="B6" s="36" t="s">
        <v>12</v>
      </c>
      <c r="C6" s="37">
        <v>265</v>
      </c>
      <c r="D6" s="38" t="s">
        <v>36</v>
      </c>
      <c r="E6" s="41">
        <v>200</v>
      </c>
      <c r="F6" s="41" t="s">
        <v>123</v>
      </c>
      <c r="G6" s="34">
        <v>61.62</v>
      </c>
      <c r="H6" s="41" t="s">
        <v>37</v>
      </c>
      <c r="I6" s="41" t="s">
        <v>38</v>
      </c>
      <c r="J6" s="42" t="s">
        <v>39</v>
      </c>
    </row>
    <row r="7" spans="1:10" x14ac:dyDescent="0.25">
      <c r="A7" s="74"/>
      <c r="B7" s="43" t="s">
        <v>18</v>
      </c>
      <c r="C7" s="37"/>
      <c r="D7" s="38"/>
      <c r="E7" s="41"/>
      <c r="F7" s="41"/>
      <c r="G7" s="41"/>
      <c r="H7" s="41"/>
      <c r="I7" s="41"/>
      <c r="J7" s="42"/>
    </row>
    <row r="8" spans="1:10" x14ac:dyDescent="0.25">
      <c r="A8" s="44"/>
      <c r="B8" s="45"/>
      <c r="C8" s="37">
        <v>344</v>
      </c>
      <c r="D8" s="38" t="s">
        <v>40</v>
      </c>
      <c r="E8" s="41" t="s">
        <v>67</v>
      </c>
      <c r="F8" s="41" t="s">
        <v>117</v>
      </c>
      <c r="G8" s="41" t="s">
        <v>63</v>
      </c>
      <c r="H8" s="41" t="s">
        <v>64</v>
      </c>
      <c r="I8" s="41" t="s">
        <v>65</v>
      </c>
      <c r="J8" s="42" t="s">
        <v>66</v>
      </c>
    </row>
    <row r="9" spans="1:10" ht="15.75" thickBot="1" x14ac:dyDescent="0.3">
      <c r="A9" s="44"/>
      <c r="B9" s="46"/>
      <c r="C9" s="47"/>
      <c r="D9" s="48"/>
      <c r="E9" s="49"/>
      <c r="F9" s="49"/>
      <c r="G9" s="49"/>
      <c r="H9" s="49"/>
      <c r="I9" s="49"/>
      <c r="J9" s="50"/>
    </row>
    <row r="10" spans="1:10" ht="15.75" thickBot="1" x14ac:dyDescent="0.3">
      <c r="A10" s="44"/>
      <c r="B10" s="51" t="s">
        <v>22</v>
      </c>
      <c r="C10" s="52"/>
      <c r="D10" s="53"/>
      <c r="E10" s="54">
        <f>E4+E5+E6+E8+E9</f>
        <v>545</v>
      </c>
      <c r="F10" s="54">
        <f t="shared" ref="F10:J10" si="0">F4+F5+F6+F8+F9</f>
        <v>86.97</v>
      </c>
      <c r="G10" s="54">
        <f>SUM(G4+G5+G6+G7+G8)</f>
        <v>672.09</v>
      </c>
      <c r="H10" s="54">
        <f t="shared" si="0"/>
        <v>23.560000000000002</v>
      </c>
      <c r="I10" s="54">
        <f t="shared" si="0"/>
        <v>34.430000000000007</v>
      </c>
      <c r="J10" s="54">
        <f t="shared" si="0"/>
        <v>67.19</v>
      </c>
    </row>
    <row r="11" spans="1:10" x14ac:dyDescent="0.25">
      <c r="A11" s="69" t="s">
        <v>13</v>
      </c>
      <c r="B11" s="55" t="s">
        <v>14</v>
      </c>
      <c r="C11" s="56"/>
      <c r="D11" s="57" t="s">
        <v>41</v>
      </c>
      <c r="E11" s="58" t="s">
        <v>29</v>
      </c>
      <c r="F11" s="58" t="s">
        <v>126</v>
      </c>
      <c r="G11" s="58" t="s">
        <v>68</v>
      </c>
      <c r="H11" s="58" t="s">
        <v>69</v>
      </c>
      <c r="I11" s="58" t="s">
        <v>70</v>
      </c>
      <c r="J11" s="59" t="s">
        <v>71</v>
      </c>
    </row>
    <row r="12" spans="1:10" x14ac:dyDescent="0.25">
      <c r="A12" s="70"/>
      <c r="B12" s="36" t="s">
        <v>15</v>
      </c>
      <c r="C12" s="37">
        <v>55</v>
      </c>
      <c r="D12" s="38" t="s">
        <v>42</v>
      </c>
      <c r="E12" s="41" t="s">
        <v>26</v>
      </c>
      <c r="F12" s="41" t="s">
        <v>81</v>
      </c>
      <c r="G12" s="41" t="s">
        <v>43</v>
      </c>
      <c r="H12" s="41" t="s">
        <v>44</v>
      </c>
      <c r="I12" s="41" t="s">
        <v>45</v>
      </c>
      <c r="J12" s="42" t="s">
        <v>46</v>
      </c>
    </row>
    <row r="13" spans="1:10" x14ac:dyDescent="0.25">
      <c r="A13" s="70"/>
      <c r="B13" s="36" t="s">
        <v>16</v>
      </c>
      <c r="C13" s="37">
        <v>216</v>
      </c>
      <c r="D13" s="38" t="s">
        <v>47</v>
      </c>
      <c r="E13" s="41" t="s">
        <v>68</v>
      </c>
      <c r="F13" s="41" t="s">
        <v>124</v>
      </c>
      <c r="G13" s="41" t="s">
        <v>72</v>
      </c>
      <c r="H13" s="41" t="s">
        <v>73</v>
      </c>
      <c r="I13" s="41" t="s">
        <v>74</v>
      </c>
      <c r="J13" s="42" t="s">
        <v>75</v>
      </c>
    </row>
    <row r="14" spans="1:10" x14ac:dyDescent="0.25">
      <c r="A14" s="70"/>
      <c r="B14" s="36" t="s">
        <v>23</v>
      </c>
      <c r="C14" s="37">
        <v>143</v>
      </c>
      <c r="D14" s="38" t="s">
        <v>125</v>
      </c>
      <c r="E14" s="39" t="s">
        <v>29</v>
      </c>
      <c r="F14" s="39" t="s">
        <v>132</v>
      </c>
      <c r="G14" s="34">
        <v>173.96</v>
      </c>
      <c r="H14" s="39" t="s">
        <v>58</v>
      </c>
      <c r="I14" s="39" t="s">
        <v>59</v>
      </c>
      <c r="J14" s="40" t="s">
        <v>60</v>
      </c>
    </row>
    <row r="15" spans="1:10" x14ac:dyDescent="0.25">
      <c r="A15" s="70"/>
      <c r="B15" s="36" t="s">
        <v>24</v>
      </c>
      <c r="C15" s="37">
        <v>255</v>
      </c>
      <c r="D15" s="38" t="s">
        <v>54</v>
      </c>
      <c r="E15" s="39" t="s">
        <v>28</v>
      </c>
      <c r="F15" s="39" t="s">
        <v>120</v>
      </c>
      <c r="G15" s="39" t="s">
        <v>55</v>
      </c>
      <c r="H15" s="39" t="s">
        <v>56</v>
      </c>
      <c r="I15" s="39"/>
      <c r="J15" s="40" t="s">
        <v>57</v>
      </c>
    </row>
    <row r="16" spans="1:10" ht="15.75" thickBot="1" x14ac:dyDescent="0.3">
      <c r="A16" s="70"/>
      <c r="B16" s="43" t="s">
        <v>19</v>
      </c>
      <c r="C16" s="60"/>
      <c r="D16" s="38" t="s">
        <v>33</v>
      </c>
      <c r="E16" s="41" t="s">
        <v>31</v>
      </c>
      <c r="F16" s="41" t="s">
        <v>88</v>
      </c>
      <c r="G16" s="41" t="s">
        <v>110</v>
      </c>
      <c r="H16" s="41" t="s">
        <v>111</v>
      </c>
      <c r="I16" s="41" t="s">
        <v>32</v>
      </c>
      <c r="J16" s="42" t="s">
        <v>112</v>
      </c>
    </row>
    <row r="17" spans="1:10" ht="15.75" thickBot="1" x14ac:dyDescent="0.3">
      <c r="A17" s="71"/>
      <c r="B17" s="61" t="s">
        <v>22</v>
      </c>
      <c r="C17" s="52"/>
      <c r="D17" s="53"/>
      <c r="E17" s="54">
        <f>E11+E12+E13+E14+E15+E16</f>
        <v>880</v>
      </c>
      <c r="F17" s="54">
        <f>F11+F12+F13+F14+F15+F16</f>
        <v>113.53999999999998</v>
      </c>
      <c r="G17" s="54">
        <f>G11+G12+G13+G14+G15+G16</f>
        <v>881.12</v>
      </c>
      <c r="H17" s="54">
        <f>H11+H12+H13+H14+H15+H16</f>
        <v>25.88</v>
      </c>
      <c r="I17" s="54">
        <f>I12+I13+I14+I16+I11+I15</f>
        <v>32.68</v>
      </c>
      <c r="J17" s="62">
        <f>J11+J12+J13+J14+J15+J16</f>
        <v>122.43</v>
      </c>
    </row>
    <row r="18" spans="1:10" x14ac:dyDescent="0.25">
      <c r="A18" s="19" t="s">
        <v>0</v>
      </c>
      <c r="B18" s="72" t="s">
        <v>34</v>
      </c>
      <c r="C18" s="72"/>
      <c r="D18" s="73"/>
      <c r="E18" s="20" t="s">
        <v>17</v>
      </c>
      <c r="F18" s="21"/>
      <c r="G18" s="20"/>
      <c r="H18" s="20"/>
      <c r="I18" s="20" t="s">
        <v>1</v>
      </c>
      <c r="J18" s="22"/>
    </row>
    <row r="19" spans="1:10" ht="15.75" thickBot="1" x14ac:dyDescent="0.3">
      <c r="A19" s="23"/>
      <c r="B19" s="24"/>
      <c r="C19" s="24"/>
      <c r="D19" s="24"/>
      <c r="E19" s="24"/>
      <c r="F19" s="24"/>
      <c r="G19" s="24"/>
      <c r="H19" s="24"/>
      <c r="I19" s="24"/>
      <c r="J19" s="25"/>
    </row>
    <row r="20" spans="1:10" ht="15.75" thickBot="1" x14ac:dyDescent="0.3">
      <c r="A20" s="74" t="s">
        <v>2</v>
      </c>
      <c r="B20" s="26" t="s">
        <v>3</v>
      </c>
      <c r="C20" s="27" t="s">
        <v>20</v>
      </c>
      <c r="D20" s="27" t="s">
        <v>4</v>
      </c>
      <c r="E20" s="28" t="s">
        <v>21</v>
      </c>
      <c r="F20" s="28" t="s">
        <v>5</v>
      </c>
      <c r="G20" s="28" t="s">
        <v>6</v>
      </c>
      <c r="H20" s="28" t="s">
        <v>7</v>
      </c>
      <c r="I20" s="27" t="s">
        <v>8</v>
      </c>
      <c r="J20" s="29" t="s">
        <v>9</v>
      </c>
    </row>
    <row r="21" spans="1:10" x14ac:dyDescent="0.25">
      <c r="A21" s="74"/>
      <c r="B21" s="30" t="s">
        <v>11</v>
      </c>
      <c r="C21" s="31">
        <v>105</v>
      </c>
      <c r="D21" s="32" t="s">
        <v>89</v>
      </c>
      <c r="E21" s="33" t="s">
        <v>94</v>
      </c>
      <c r="F21" s="33" t="s">
        <v>121</v>
      </c>
      <c r="G21" s="34">
        <v>210.13</v>
      </c>
      <c r="H21" s="33" t="s">
        <v>95</v>
      </c>
      <c r="I21" s="33" t="s">
        <v>96</v>
      </c>
      <c r="J21" s="35" t="s">
        <v>97</v>
      </c>
    </row>
    <row r="22" spans="1:10" x14ac:dyDescent="0.25">
      <c r="A22" s="74"/>
      <c r="B22" s="36"/>
      <c r="C22" s="37">
        <v>177</v>
      </c>
      <c r="D22" s="38" t="s">
        <v>90</v>
      </c>
      <c r="E22" s="39" t="s">
        <v>29</v>
      </c>
      <c r="F22" s="39" t="s">
        <v>122</v>
      </c>
      <c r="G22" s="34">
        <v>171.46</v>
      </c>
      <c r="H22" s="39" t="s">
        <v>91</v>
      </c>
      <c r="I22" s="39" t="s">
        <v>92</v>
      </c>
      <c r="J22" s="40" t="s">
        <v>93</v>
      </c>
    </row>
    <row r="23" spans="1:10" x14ac:dyDescent="0.25">
      <c r="A23" s="74"/>
      <c r="B23" s="36" t="s">
        <v>12</v>
      </c>
      <c r="C23" s="37">
        <v>265</v>
      </c>
      <c r="D23" s="38" t="s">
        <v>36</v>
      </c>
      <c r="E23" s="41">
        <v>200</v>
      </c>
      <c r="F23" s="41" t="s">
        <v>123</v>
      </c>
      <c r="G23" s="34">
        <v>61.62</v>
      </c>
      <c r="H23" s="41" t="s">
        <v>37</v>
      </c>
      <c r="I23" s="41" t="s">
        <v>38</v>
      </c>
      <c r="J23" s="42" t="s">
        <v>39</v>
      </c>
    </row>
    <row r="24" spans="1:10" x14ac:dyDescent="0.25">
      <c r="A24" s="74"/>
      <c r="B24" s="43" t="s">
        <v>18</v>
      </c>
      <c r="C24" s="37"/>
      <c r="D24" s="38"/>
      <c r="E24" s="41"/>
      <c r="F24" s="41"/>
      <c r="G24" s="41"/>
      <c r="H24" s="41"/>
      <c r="I24" s="41"/>
      <c r="J24" s="42"/>
    </row>
    <row r="25" spans="1:10" x14ac:dyDescent="0.25">
      <c r="A25" s="44"/>
      <c r="B25" s="45"/>
      <c r="C25" s="37">
        <v>344</v>
      </c>
      <c r="D25" s="38" t="s">
        <v>40</v>
      </c>
      <c r="E25" s="41" t="s">
        <v>67</v>
      </c>
      <c r="F25" s="41" t="s">
        <v>117</v>
      </c>
      <c r="G25" s="41" t="s">
        <v>63</v>
      </c>
      <c r="H25" s="41" t="s">
        <v>64</v>
      </c>
      <c r="I25" s="41" t="s">
        <v>65</v>
      </c>
      <c r="J25" s="42" t="s">
        <v>66</v>
      </c>
    </row>
    <row r="26" spans="1:10" ht="15.75" thickBot="1" x14ac:dyDescent="0.3">
      <c r="A26" s="44"/>
      <c r="B26" s="46"/>
      <c r="C26" s="47"/>
      <c r="D26" s="48"/>
      <c r="E26" s="49"/>
      <c r="F26" s="49"/>
      <c r="G26" s="49"/>
      <c r="H26" s="49"/>
      <c r="I26" s="49"/>
      <c r="J26" s="50"/>
    </row>
    <row r="27" spans="1:10" ht="15.75" thickBot="1" x14ac:dyDescent="0.3">
      <c r="A27" s="44"/>
      <c r="B27" s="51" t="s">
        <v>22</v>
      </c>
      <c r="C27" s="52"/>
      <c r="D27" s="53"/>
      <c r="E27" s="54">
        <f>E21+E22+E23+E25+E26</f>
        <v>545</v>
      </c>
      <c r="F27" s="54">
        <f t="shared" ref="F27:J27" si="1">F21+F22+F23+F25+F26</f>
        <v>86.97</v>
      </c>
      <c r="G27" s="54">
        <f t="shared" si="1"/>
        <v>653.04000000000008</v>
      </c>
      <c r="H27" s="54">
        <f t="shared" si="1"/>
        <v>21.92</v>
      </c>
      <c r="I27" s="54">
        <f t="shared" si="1"/>
        <v>33.380000000000003</v>
      </c>
      <c r="J27" s="54">
        <f t="shared" si="1"/>
        <v>66.44</v>
      </c>
    </row>
    <row r="28" spans="1:10" x14ac:dyDescent="0.25">
      <c r="A28" s="69" t="s">
        <v>13</v>
      </c>
      <c r="B28" s="55" t="s">
        <v>14</v>
      </c>
      <c r="C28" s="56"/>
      <c r="D28" s="57" t="s">
        <v>41</v>
      </c>
      <c r="E28" s="58" t="s">
        <v>29</v>
      </c>
      <c r="F28" s="58" t="s">
        <v>126</v>
      </c>
      <c r="G28" s="58" t="s">
        <v>68</v>
      </c>
      <c r="H28" s="58" t="s">
        <v>69</v>
      </c>
      <c r="I28" s="58" t="s">
        <v>70</v>
      </c>
      <c r="J28" s="59" t="s">
        <v>71</v>
      </c>
    </row>
    <row r="29" spans="1:10" x14ac:dyDescent="0.25">
      <c r="A29" s="70"/>
      <c r="B29" s="36" t="s">
        <v>15</v>
      </c>
      <c r="C29" s="37">
        <v>55</v>
      </c>
      <c r="D29" s="38" t="s">
        <v>42</v>
      </c>
      <c r="E29" s="41" t="s">
        <v>26</v>
      </c>
      <c r="F29" s="41" t="s">
        <v>81</v>
      </c>
      <c r="G29" s="41" t="s">
        <v>43</v>
      </c>
      <c r="H29" s="41" t="s">
        <v>44</v>
      </c>
      <c r="I29" s="41" t="s">
        <v>45</v>
      </c>
      <c r="J29" s="42" t="s">
        <v>46</v>
      </c>
    </row>
    <row r="30" spans="1:10" x14ac:dyDescent="0.25">
      <c r="A30" s="70"/>
      <c r="B30" s="36" t="s">
        <v>16</v>
      </c>
      <c r="C30" s="37">
        <v>216</v>
      </c>
      <c r="D30" s="38" t="s">
        <v>47</v>
      </c>
      <c r="E30" s="41" t="s">
        <v>68</v>
      </c>
      <c r="F30" s="41" t="s">
        <v>124</v>
      </c>
      <c r="G30" s="41" t="s">
        <v>72</v>
      </c>
      <c r="H30" s="41" t="s">
        <v>73</v>
      </c>
      <c r="I30" s="41" t="s">
        <v>74</v>
      </c>
      <c r="J30" s="42" t="s">
        <v>75</v>
      </c>
    </row>
    <row r="31" spans="1:10" x14ac:dyDescent="0.25">
      <c r="A31" s="70"/>
      <c r="B31" s="36" t="s">
        <v>23</v>
      </c>
      <c r="C31" s="37">
        <v>143</v>
      </c>
      <c r="D31" s="38" t="s">
        <v>125</v>
      </c>
      <c r="E31" s="39" t="s">
        <v>29</v>
      </c>
      <c r="F31" s="39" t="s">
        <v>132</v>
      </c>
      <c r="G31" s="34">
        <v>173.96</v>
      </c>
      <c r="H31" s="39" t="s">
        <v>58</v>
      </c>
      <c r="I31" s="39" t="s">
        <v>59</v>
      </c>
      <c r="J31" s="40" t="s">
        <v>60</v>
      </c>
    </row>
    <row r="32" spans="1:10" x14ac:dyDescent="0.25">
      <c r="A32" s="70"/>
      <c r="B32" s="36" t="s">
        <v>24</v>
      </c>
      <c r="C32" s="37">
        <v>255</v>
      </c>
      <c r="D32" s="38" t="s">
        <v>54</v>
      </c>
      <c r="E32" s="39" t="s">
        <v>28</v>
      </c>
      <c r="F32" s="39" t="s">
        <v>120</v>
      </c>
      <c r="G32" s="39" t="s">
        <v>55</v>
      </c>
      <c r="H32" s="39" t="s">
        <v>56</v>
      </c>
      <c r="I32" s="39"/>
      <c r="J32" s="40" t="s">
        <v>57</v>
      </c>
    </row>
    <row r="33" spans="1:10" ht="15.75" thickBot="1" x14ac:dyDescent="0.3">
      <c r="A33" s="70"/>
      <c r="B33" s="43" t="s">
        <v>19</v>
      </c>
      <c r="C33" s="60"/>
      <c r="D33" s="38" t="s">
        <v>33</v>
      </c>
      <c r="E33" s="41" t="s">
        <v>31</v>
      </c>
      <c r="F33" s="41" t="s">
        <v>88</v>
      </c>
      <c r="G33" s="41" t="s">
        <v>110</v>
      </c>
      <c r="H33" s="41" t="s">
        <v>111</v>
      </c>
      <c r="I33" s="41" t="s">
        <v>32</v>
      </c>
      <c r="J33" s="42" t="s">
        <v>112</v>
      </c>
    </row>
    <row r="34" spans="1:10" ht="15.75" thickBot="1" x14ac:dyDescent="0.3">
      <c r="A34" s="71"/>
      <c r="B34" s="61" t="s">
        <v>22</v>
      </c>
      <c r="C34" s="52"/>
      <c r="D34" s="53"/>
      <c r="E34" s="54">
        <f>E28+E29+E30+E31+E32+E33</f>
        <v>880</v>
      </c>
      <c r="F34" s="54">
        <f>F28+F29+F30+F31+F32+F33</f>
        <v>113.53999999999998</v>
      </c>
      <c r="G34" s="54">
        <f>G28+G29+G30+G31+G32+G33</f>
        <v>881.12</v>
      </c>
      <c r="H34" s="54">
        <f>H28+H29+H30+H31+H32+H33</f>
        <v>25.88</v>
      </c>
      <c r="I34" s="54">
        <f>I29+I30+I31+I33+I28+I32</f>
        <v>32.68</v>
      </c>
      <c r="J34" s="62">
        <f>J28+J29+J30+J31+J32+J33</f>
        <v>122.43</v>
      </c>
    </row>
  </sheetData>
  <mergeCells count="6">
    <mergeCell ref="A28:A34"/>
    <mergeCell ref="B1:D1"/>
    <mergeCell ref="A3:A7"/>
    <mergeCell ref="A11:A17"/>
    <mergeCell ref="B18:D18"/>
    <mergeCell ref="A20:A24"/>
  </mergeCells>
  <pageMargins left="0.23622047244094491" right="0.23622047244094491" top="0.35433070866141736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0"/>
  <sheetViews>
    <sheetView showGridLines="0" showRowColHeaders="0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9" t="s">
        <v>0</v>
      </c>
      <c r="B1" s="72" t="s">
        <v>77</v>
      </c>
      <c r="C1" s="72"/>
      <c r="D1" s="73"/>
      <c r="E1" s="20" t="s">
        <v>17</v>
      </c>
      <c r="F1" s="21"/>
      <c r="G1" s="20"/>
      <c r="H1" s="20"/>
      <c r="I1" s="20" t="s">
        <v>1</v>
      </c>
      <c r="J1" s="22">
        <v>45686</v>
      </c>
    </row>
    <row r="2" spans="1:12" ht="7.5" customHeight="1" thickBot="1" x14ac:dyDescent="0.3">
      <c r="A2" s="23"/>
      <c r="B2" s="24"/>
      <c r="C2" s="24"/>
      <c r="D2" s="24"/>
      <c r="E2" s="24"/>
      <c r="F2" s="24"/>
      <c r="G2" s="24"/>
      <c r="H2" s="24"/>
      <c r="I2" s="24"/>
      <c r="J2" s="25"/>
    </row>
    <row r="3" spans="1:12" ht="15.75" thickBot="1" x14ac:dyDescent="0.3">
      <c r="A3" s="74" t="s">
        <v>2</v>
      </c>
      <c r="B3" s="26" t="s">
        <v>3</v>
      </c>
      <c r="C3" s="27" t="s">
        <v>20</v>
      </c>
      <c r="D3" s="27" t="s">
        <v>4</v>
      </c>
      <c r="E3" s="28" t="s">
        <v>21</v>
      </c>
      <c r="F3" s="28" t="s">
        <v>5</v>
      </c>
      <c r="G3" s="28" t="s">
        <v>6</v>
      </c>
      <c r="H3" s="28" t="s">
        <v>7</v>
      </c>
      <c r="I3" s="27" t="s">
        <v>8</v>
      </c>
      <c r="J3" s="29" t="s">
        <v>9</v>
      </c>
    </row>
    <row r="4" spans="1:12" x14ac:dyDescent="0.25">
      <c r="A4" s="74"/>
      <c r="B4" s="30" t="s">
        <v>11</v>
      </c>
      <c r="C4" s="31">
        <v>105</v>
      </c>
      <c r="D4" s="32" t="s">
        <v>89</v>
      </c>
      <c r="E4" s="33" t="s">
        <v>94</v>
      </c>
      <c r="F4" s="33" t="s">
        <v>115</v>
      </c>
      <c r="G4" s="34">
        <v>210.13</v>
      </c>
      <c r="H4" s="33" t="s">
        <v>95</v>
      </c>
      <c r="I4" s="33" t="s">
        <v>96</v>
      </c>
      <c r="J4" s="35" t="s">
        <v>97</v>
      </c>
    </row>
    <row r="5" spans="1:12" x14ac:dyDescent="0.25">
      <c r="A5" s="74"/>
      <c r="B5" s="36"/>
      <c r="C5" s="37">
        <v>177</v>
      </c>
      <c r="D5" s="38" t="s">
        <v>90</v>
      </c>
      <c r="E5" s="39" t="s">
        <v>27</v>
      </c>
      <c r="F5" s="39" t="s">
        <v>116</v>
      </c>
      <c r="G5" s="34">
        <v>171.46</v>
      </c>
      <c r="H5" s="39" t="s">
        <v>91</v>
      </c>
      <c r="I5" s="39" t="s">
        <v>92</v>
      </c>
      <c r="J5" s="40" t="s">
        <v>93</v>
      </c>
    </row>
    <row r="6" spans="1:12" x14ac:dyDescent="0.25">
      <c r="A6" s="74"/>
      <c r="B6" s="36" t="s">
        <v>12</v>
      </c>
      <c r="C6" s="37">
        <v>265</v>
      </c>
      <c r="D6" s="38" t="s">
        <v>36</v>
      </c>
      <c r="E6" s="41">
        <v>200</v>
      </c>
      <c r="F6" s="41" t="s">
        <v>62</v>
      </c>
      <c r="G6" s="34">
        <v>61.62</v>
      </c>
      <c r="H6" s="41" t="s">
        <v>37</v>
      </c>
      <c r="I6" s="41" t="s">
        <v>38</v>
      </c>
      <c r="J6" s="42" t="s">
        <v>39</v>
      </c>
    </row>
    <row r="7" spans="1:12" x14ac:dyDescent="0.25">
      <c r="A7" s="74"/>
      <c r="B7" s="43" t="s">
        <v>18</v>
      </c>
      <c r="C7" s="37"/>
      <c r="D7" s="38"/>
      <c r="E7" s="41"/>
      <c r="F7" s="41"/>
      <c r="G7" s="41"/>
      <c r="H7" s="41"/>
      <c r="I7" s="41"/>
      <c r="J7" s="42"/>
    </row>
    <row r="8" spans="1:12" x14ac:dyDescent="0.25">
      <c r="A8" s="44"/>
      <c r="B8" s="45"/>
      <c r="C8" s="37">
        <v>344</v>
      </c>
      <c r="D8" s="38" t="s">
        <v>40</v>
      </c>
      <c r="E8" s="41" t="s">
        <v>67</v>
      </c>
      <c r="F8" s="41" t="s">
        <v>117</v>
      </c>
      <c r="G8" s="41" t="s">
        <v>63</v>
      </c>
      <c r="H8" s="41" t="s">
        <v>64</v>
      </c>
      <c r="I8" s="41" t="s">
        <v>65</v>
      </c>
      <c r="J8" s="42" t="s">
        <v>66</v>
      </c>
    </row>
    <row r="9" spans="1:12" ht="15.75" thickBot="1" x14ac:dyDescent="0.3">
      <c r="A9" s="44"/>
      <c r="B9" s="46"/>
      <c r="C9" s="47"/>
      <c r="D9" s="48"/>
      <c r="E9" s="49"/>
      <c r="F9" s="49"/>
      <c r="G9" s="49"/>
      <c r="H9" s="49"/>
      <c r="I9" s="49"/>
      <c r="J9" s="50"/>
      <c r="L9" t="s">
        <v>128</v>
      </c>
    </row>
    <row r="10" spans="1:12" ht="15.75" thickBot="1" x14ac:dyDescent="0.3">
      <c r="A10" s="44"/>
      <c r="B10" s="51" t="s">
        <v>22</v>
      </c>
      <c r="C10" s="52"/>
      <c r="D10" s="53"/>
      <c r="E10" s="54">
        <f>E4+E5+E6+E8+E9</f>
        <v>535</v>
      </c>
      <c r="F10" s="54">
        <f t="shared" ref="F10:J10" si="0">F4+F5+F6+F8+F9</f>
        <v>76.22</v>
      </c>
      <c r="G10" s="54">
        <f t="shared" si="0"/>
        <v>653.04000000000008</v>
      </c>
      <c r="H10" s="54">
        <f t="shared" si="0"/>
        <v>21.92</v>
      </c>
      <c r="I10" s="54">
        <f t="shared" si="0"/>
        <v>33.380000000000003</v>
      </c>
      <c r="J10" s="54">
        <f t="shared" si="0"/>
        <v>66.44</v>
      </c>
    </row>
    <row r="11" spans="1:12" x14ac:dyDescent="0.25">
      <c r="A11" s="69" t="s">
        <v>13</v>
      </c>
      <c r="B11" s="55" t="s">
        <v>14</v>
      </c>
      <c r="C11" s="56"/>
      <c r="D11" s="57" t="s">
        <v>41</v>
      </c>
      <c r="E11" s="58" t="s">
        <v>25</v>
      </c>
      <c r="F11" s="58" t="s">
        <v>127</v>
      </c>
      <c r="G11" s="58" t="s">
        <v>78</v>
      </c>
      <c r="H11" s="58" t="s">
        <v>79</v>
      </c>
      <c r="I11" s="58" t="s">
        <v>80</v>
      </c>
      <c r="J11" s="59" t="s">
        <v>70</v>
      </c>
    </row>
    <row r="12" spans="1:12" x14ac:dyDescent="0.25">
      <c r="A12" s="70"/>
      <c r="B12" s="36" t="s">
        <v>15</v>
      </c>
      <c r="C12" s="37">
        <v>55</v>
      </c>
      <c r="D12" s="38" t="s">
        <v>42</v>
      </c>
      <c r="E12" s="41" t="s">
        <v>28</v>
      </c>
      <c r="F12" s="41" t="s">
        <v>118</v>
      </c>
      <c r="G12" s="41" t="s">
        <v>82</v>
      </c>
      <c r="H12" s="41" t="s">
        <v>83</v>
      </c>
      <c r="I12" s="41" t="s">
        <v>84</v>
      </c>
      <c r="J12" s="42" t="s">
        <v>85</v>
      </c>
    </row>
    <row r="13" spans="1:12" x14ac:dyDescent="0.25">
      <c r="A13" s="70"/>
      <c r="B13" s="36" t="s">
        <v>16</v>
      </c>
      <c r="C13" s="37">
        <v>216</v>
      </c>
      <c r="D13" s="38" t="s">
        <v>47</v>
      </c>
      <c r="E13" s="41" t="s">
        <v>30</v>
      </c>
      <c r="F13" s="41" t="s">
        <v>119</v>
      </c>
      <c r="G13" s="41" t="s">
        <v>48</v>
      </c>
      <c r="H13" s="41" t="s">
        <v>86</v>
      </c>
      <c r="I13" s="41" t="s">
        <v>49</v>
      </c>
      <c r="J13" s="42" t="s">
        <v>87</v>
      </c>
    </row>
    <row r="14" spans="1:12" x14ac:dyDescent="0.25">
      <c r="A14" s="70"/>
      <c r="B14" s="36" t="s">
        <v>23</v>
      </c>
      <c r="C14" s="37">
        <v>143</v>
      </c>
      <c r="D14" s="38" t="s">
        <v>125</v>
      </c>
      <c r="E14" s="39" t="s">
        <v>27</v>
      </c>
      <c r="F14" s="39" t="s">
        <v>133</v>
      </c>
      <c r="G14" s="34">
        <v>155.66</v>
      </c>
      <c r="H14" s="39" t="s">
        <v>51</v>
      </c>
      <c r="I14" s="39" t="s">
        <v>52</v>
      </c>
      <c r="J14" s="40" t="s">
        <v>53</v>
      </c>
    </row>
    <row r="15" spans="1:12" x14ac:dyDescent="0.25">
      <c r="A15" s="70"/>
      <c r="B15" s="36" t="s">
        <v>24</v>
      </c>
      <c r="C15" s="37">
        <v>255</v>
      </c>
      <c r="D15" s="38" t="s">
        <v>54</v>
      </c>
      <c r="E15" s="39" t="s">
        <v>28</v>
      </c>
      <c r="F15" s="39" t="s">
        <v>120</v>
      </c>
      <c r="G15" s="39" t="s">
        <v>55</v>
      </c>
      <c r="H15" s="39" t="s">
        <v>56</v>
      </c>
      <c r="I15" s="39"/>
      <c r="J15" s="40" t="s">
        <v>57</v>
      </c>
    </row>
    <row r="16" spans="1:12" ht="15.75" thickBot="1" x14ac:dyDescent="0.3">
      <c r="A16" s="70"/>
      <c r="B16" s="43" t="s">
        <v>19</v>
      </c>
      <c r="C16" s="60"/>
      <c r="D16" s="38" t="s">
        <v>33</v>
      </c>
      <c r="E16" s="41" t="s">
        <v>31</v>
      </c>
      <c r="F16" s="41" t="s">
        <v>88</v>
      </c>
      <c r="G16" s="41" t="s">
        <v>110</v>
      </c>
      <c r="H16" s="41" t="s">
        <v>111</v>
      </c>
      <c r="I16" s="41" t="s">
        <v>32</v>
      </c>
      <c r="J16" s="42" t="s">
        <v>112</v>
      </c>
    </row>
    <row r="17" spans="1:10" ht="15.75" thickBot="1" x14ac:dyDescent="0.3">
      <c r="A17" s="71"/>
      <c r="B17" s="61" t="s">
        <v>22</v>
      </c>
      <c r="C17" s="52"/>
      <c r="D17" s="53"/>
      <c r="E17" s="54">
        <f>E11+E12+E13+E14+E15+E16</f>
        <v>750</v>
      </c>
      <c r="F17" s="54">
        <f>F11+F12+F13+F14+F15+F16</f>
        <v>101.27</v>
      </c>
      <c r="G17" s="54">
        <f>G11+G12+G13+G14+G15+G16</f>
        <v>737.16</v>
      </c>
      <c r="H17" s="54">
        <f>H11+H12+H13+H14+H15+H16</f>
        <v>22.419999999999998</v>
      </c>
      <c r="I17" s="54">
        <f>I12+I13+I14+I16+I11+I15</f>
        <v>25.099999999999998</v>
      </c>
      <c r="J17" s="62">
        <f>J11+J12+J13+J14+J15+J16</f>
        <v>107.13</v>
      </c>
    </row>
    <row r="18" spans="1:10" x14ac:dyDescent="0.25">
      <c r="A18" s="19" t="s">
        <v>0</v>
      </c>
      <c r="B18" s="72" t="s">
        <v>98</v>
      </c>
      <c r="C18" s="72"/>
      <c r="D18" s="73"/>
      <c r="E18" s="20" t="s">
        <v>17</v>
      </c>
      <c r="F18" s="21"/>
      <c r="G18" s="20"/>
      <c r="H18" s="20"/>
      <c r="I18" s="20" t="s">
        <v>1</v>
      </c>
      <c r="J18" s="22"/>
    </row>
    <row r="19" spans="1:10" ht="15.75" thickBot="1" x14ac:dyDescent="0.3">
      <c r="A19" s="23"/>
      <c r="B19" s="24"/>
      <c r="C19" s="24"/>
      <c r="D19" s="24"/>
      <c r="E19" s="24"/>
      <c r="F19" s="24"/>
      <c r="G19" s="24"/>
      <c r="H19" s="24"/>
      <c r="I19" s="24"/>
      <c r="J19" s="25"/>
    </row>
    <row r="20" spans="1:10" ht="15.75" thickBot="1" x14ac:dyDescent="0.3">
      <c r="A20" s="63" t="s">
        <v>2</v>
      </c>
      <c r="B20" s="64" t="s">
        <v>3</v>
      </c>
      <c r="C20" s="28" t="s">
        <v>20</v>
      </c>
      <c r="D20" s="65" t="s">
        <v>4</v>
      </c>
      <c r="E20" s="66" t="s">
        <v>21</v>
      </c>
      <c r="F20" s="28" t="s">
        <v>5</v>
      </c>
      <c r="G20" s="28" t="s">
        <v>6</v>
      </c>
      <c r="H20" s="28" t="s">
        <v>7</v>
      </c>
      <c r="I20" s="27" t="s">
        <v>8</v>
      </c>
      <c r="J20" s="29" t="s">
        <v>9</v>
      </c>
    </row>
    <row r="21" spans="1:10" x14ac:dyDescent="0.25">
      <c r="A21" s="69" t="s">
        <v>13</v>
      </c>
      <c r="B21" s="55" t="s">
        <v>14</v>
      </c>
      <c r="C21" s="56"/>
      <c r="D21" s="57" t="s">
        <v>41</v>
      </c>
      <c r="E21" s="58" t="s">
        <v>25</v>
      </c>
      <c r="F21" s="58" t="s">
        <v>127</v>
      </c>
      <c r="G21" s="58" t="s">
        <v>78</v>
      </c>
      <c r="H21" s="58" t="s">
        <v>79</v>
      </c>
      <c r="I21" s="58" t="s">
        <v>80</v>
      </c>
      <c r="J21" s="59" t="s">
        <v>70</v>
      </c>
    </row>
    <row r="22" spans="1:10" x14ac:dyDescent="0.25">
      <c r="A22" s="70"/>
      <c r="B22" s="36" t="s">
        <v>15</v>
      </c>
      <c r="C22" s="37">
        <v>55</v>
      </c>
      <c r="D22" s="38" t="s">
        <v>42</v>
      </c>
      <c r="E22" s="41" t="s">
        <v>28</v>
      </c>
      <c r="F22" s="41" t="s">
        <v>118</v>
      </c>
      <c r="G22" s="41" t="s">
        <v>82</v>
      </c>
      <c r="H22" s="41" t="s">
        <v>83</v>
      </c>
      <c r="I22" s="41" t="s">
        <v>84</v>
      </c>
      <c r="J22" s="42" t="s">
        <v>85</v>
      </c>
    </row>
    <row r="23" spans="1:10" x14ac:dyDescent="0.25">
      <c r="A23" s="70"/>
      <c r="B23" s="36" t="s">
        <v>16</v>
      </c>
      <c r="C23" s="37">
        <v>216</v>
      </c>
      <c r="D23" s="38" t="s">
        <v>47</v>
      </c>
      <c r="E23" s="41" t="s">
        <v>30</v>
      </c>
      <c r="F23" s="41" t="s">
        <v>119</v>
      </c>
      <c r="G23" s="41" t="s">
        <v>48</v>
      </c>
      <c r="H23" s="41" t="s">
        <v>86</v>
      </c>
      <c r="I23" s="41" t="s">
        <v>49</v>
      </c>
      <c r="J23" s="42" t="s">
        <v>87</v>
      </c>
    </row>
    <row r="24" spans="1:10" x14ac:dyDescent="0.25">
      <c r="A24" s="70"/>
      <c r="B24" s="36" t="s">
        <v>23</v>
      </c>
      <c r="C24" s="37">
        <v>143</v>
      </c>
      <c r="D24" s="38" t="s">
        <v>125</v>
      </c>
      <c r="E24" s="39" t="s">
        <v>27</v>
      </c>
      <c r="F24" s="39" t="s">
        <v>133</v>
      </c>
      <c r="G24" s="34">
        <v>155.66</v>
      </c>
      <c r="H24" s="39" t="s">
        <v>51</v>
      </c>
      <c r="I24" s="39" t="s">
        <v>52</v>
      </c>
      <c r="J24" s="40" t="s">
        <v>53</v>
      </c>
    </row>
    <row r="25" spans="1:10" x14ac:dyDescent="0.25">
      <c r="A25" s="70"/>
      <c r="B25" s="36" t="s">
        <v>24</v>
      </c>
      <c r="C25" s="37">
        <v>255</v>
      </c>
      <c r="D25" s="38" t="s">
        <v>54</v>
      </c>
      <c r="E25" s="39" t="s">
        <v>28</v>
      </c>
      <c r="F25" s="39" t="s">
        <v>120</v>
      </c>
      <c r="G25" s="39" t="s">
        <v>55</v>
      </c>
      <c r="H25" s="39" t="s">
        <v>56</v>
      </c>
      <c r="I25" s="39"/>
      <c r="J25" s="40" t="s">
        <v>57</v>
      </c>
    </row>
    <row r="26" spans="1:10" ht="15.75" thickBot="1" x14ac:dyDescent="0.3">
      <c r="A26" s="70"/>
      <c r="B26" s="43" t="s">
        <v>19</v>
      </c>
      <c r="C26" s="60"/>
      <c r="D26" s="38" t="s">
        <v>33</v>
      </c>
      <c r="E26" s="41" t="s">
        <v>31</v>
      </c>
      <c r="F26" s="41" t="s">
        <v>88</v>
      </c>
      <c r="G26" s="41" t="s">
        <v>110</v>
      </c>
      <c r="H26" s="41" t="s">
        <v>111</v>
      </c>
      <c r="I26" s="41" t="s">
        <v>32</v>
      </c>
      <c r="J26" s="42" t="s">
        <v>112</v>
      </c>
    </row>
    <row r="27" spans="1:10" ht="15.75" thickBot="1" x14ac:dyDescent="0.3">
      <c r="A27" s="71"/>
      <c r="B27" s="61" t="s">
        <v>22</v>
      </c>
      <c r="C27" s="52"/>
      <c r="D27" s="53"/>
      <c r="E27" s="54">
        <f>E21+E22+E23+E24+E25+E26</f>
        <v>750</v>
      </c>
      <c r="F27" s="54">
        <f>F21+F22+F23+F24+F25+F26</f>
        <v>101.27</v>
      </c>
      <c r="G27" s="54">
        <f>G21+G22+G23+G24+G25+G26</f>
        <v>737.16</v>
      </c>
      <c r="H27" s="54">
        <f>H21+H22+H23+H24+H25+H26</f>
        <v>22.419999999999998</v>
      </c>
      <c r="I27" s="54">
        <f>I22+I23+I24+I26+I21+I25</f>
        <v>25.099999999999998</v>
      </c>
      <c r="J27" s="62">
        <f>J21+J22+J23+J24+J25+J26</f>
        <v>107.13</v>
      </c>
    </row>
    <row r="28" spans="1:10" x14ac:dyDescent="0.25">
      <c r="A28" s="67" t="s">
        <v>99</v>
      </c>
      <c r="B28" s="36" t="s">
        <v>24</v>
      </c>
      <c r="C28" s="37">
        <v>260</v>
      </c>
      <c r="D28" s="38" t="s">
        <v>100</v>
      </c>
      <c r="E28" s="39" t="s">
        <v>28</v>
      </c>
      <c r="F28" s="39" t="s">
        <v>113</v>
      </c>
      <c r="G28" s="39" t="s">
        <v>101</v>
      </c>
      <c r="H28" s="39" t="s">
        <v>102</v>
      </c>
      <c r="I28" s="39" t="s">
        <v>103</v>
      </c>
      <c r="J28" s="40" t="s">
        <v>104</v>
      </c>
    </row>
    <row r="29" spans="1:10" ht="15.75" thickBot="1" x14ac:dyDescent="0.3">
      <c r="A29" s="67"/>
      <c r="B29" s="36"/>
      <c r="C29" s="37">
        <v>306</v>
      </c>
      <c r="D29" s="38" t="s">
        <v>105</v>
      </c>
      <c r="E29" s="41" t="s">
        <v>25</v>
      </c>
      <c r="F29" s="41" t="s">
        <v>114</v>
      </c>
      <c r="G29" s="41" t="s">
        <v>106</v>
      </c>
      <c r="H29" s="41" t="s">
        <v>107</v>
      </c>
      <c r="I29" s="41" t="s">
        <v>108</v>
      </c>
      <c r="J29" s="42" t="s">
        <v>109</v>
      </c>
    </row>
    <row r="30" spans="1:10" ht="15.75" thickBot="1" x14ac:dyDescent="0.3">
      <c r="A30" s="68"/>
      <c r="B30" s="61" t="s">
        <v>22</v>
      </c>
      <c r="C30" s="52"/>
      <c r="D30" s="53"/>
      <c r="E30" s="54">
        <f>E28+E29</f>
        <v>260</v>
      </c>
      <c r="F30" s="54">
        <f>F28+F29</f>
        <v>25.75</v>
      </c>
      <c r="G30" s="54">
        <f t="shared" ref="G30:J30" si="1">G28+G29</f>
        <v>277.92</v>
      </c>
      <c r="H30" s="54">
        <f t="shared" si="1"/>
        <v>12.16</v>
      </c>
      <c r="I30" s="54">
        <f t="shared" si="1"/>
        <v>10.57</v>
      </c>
      <c r="J30" s="54">
        <f t="shared" si="1"/>
        <v>33.54</v>
      </c>
    </row>
  </sheetData>
  <mergeCells count="5">
    <mergeCell ref="B1:D1"/>
    <mergeCell ref="A3:A7"/>
    <mergeCell ref="A11:A17"/>
    <mergeCell ref="B18:D18"/>
    <mergeCell ref="A21:A2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A5"/>
    </sheetView>
  </sheetViews>
  <sheetFormatPr defaultRowHeight="15" x14ac:dyDescent="0.25"/>
  <cols>
    <col min="1" max="1" width="5" bestFit="1" customWidth="1"/>
    <col min="2" max="2" width="7.5703125" bestFit="1" customWidth="1"/>
    <col min="3" max="3" width="4.85546875" bestFit="1" customWidth="1"/>
    <col min="4" max="4" width="21.42578125" customWidth="1"/>
    <col min="5" max="5" width="5.5703125" bestFit="1" customWidth="1"/>
    <col min="6" max="6" width="4.5703125" bestFit="1" customWidth="1"/>
    <col min="7" max="7" width="8.85546875" bestFit="1" customWidth="1"/>
    <col min="8" max="9" width="4.5703125" bestFit="1" customWidth="1"/>
    <col min="10" max="10" width="6.28515625" bestFit="1" customWidth="1"/>
  </cols>
  <sheetData>
    <row r="1" spans="1:10" ht="15.75" thickBot="1" x14ac:dyDescent="0.3">
      <c r="A1" s="75" t="s">
        <v>10</v>
      </c>
      <c r="B1" s="1" t="s">
        <v>3</v>
      </c>
      <c r="C1" s="1" t="s">
        <v>20</v>
      </c>
      <c r="D1" s="1" t="s">
        <v>4</v>
      </c>
      <c r="E1" s="2" t="s">
        <v>21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</row>
    <row r="2" spans="1:10" ht="15.75" thickBot="1" x14ac:dyDescent="0.3">
      <c r="A2" s="76"/>
      <c r="B2" s="2" t="s">
        <v>11</v>
      </c>
      <c r="C2" s="3">
        <v>125</v>
      </c>
      <c r="D2" s="4" t="s">
        <v>35</v>
      </c>
      <c r="E2" s="5">
        <v>150</v>
      </c>
      <c r="F2" s="5">
        <v>48.07</v>
      </c>
      <c r="G2" s="6">
        <v>399.16</v>
      </c>
      <c r="H2" s="5">
        <v>15.97</v>
      </c>
      <c r="I2" s="4">
        <v>10.82</v>
      </c>
      <c r="J2" s="4">
        <v>34.69</v>
      </c>
    </row>
    <row r="3" spans="1:10" ht="13.5" customHeight="1" thickBot="1" x14ac:dyDescent="0.3">
      <c r="A3" s="76"/>
      <c r="B3" s="15"/>
      <c r="C3" s="7"/>
      <c r="D3" s="5" t="s">
        <v>61</v>
      </c>
      <c r="E3" s="6">
        <v>50</v>
      </c>
      <c r="F3" s="7"/>
      <c r="G3" s="7"/>
      <c r="H3" s="7"/>
      <c r="I3" s="7"/>
      <c r="J3" s="7"/>
    </row>
    <row r="4" spans="1:10" ht="13.5" customHeight="1" thickBot="1" x14ac:dyDescent="0.3">
      <c r="A4" s="76"/>
      <c r="B4" s="8" t="s">
        <v>12</v>
      </c>
      <c r="C4" s="6">
        <v>265</v>
      </c>
      <c r="D4" s="5" t="s">
        <v>36</v>
      </c>
      <c r="E4" s="6">
        <v>200</v>
      </c>
      <c r="F4" s="6">
        <v>6</v>
      </c>
      <c r="G4" s="6">
        <v>61.62</v>
      </c>
      <c r="H4" s="6">
        <v>7.0000000000000007E-2</v>
      </c>
      <c r="I4" s="6">
        <v>0.01</v>
      </c>
      <c r="J4" s="6">
        <v>15.31</v>
      </c>
    </row>
    <row r="5" spans="1:10" ht="12" customHeight="1" thickBot="1" x14ac:dyDescent="0.3">
      <c r="A5" s="76"/>
      <c r="B5" s="9" t="s">
        <v>18</v>
      </c>
      <c r="C5" s="6">
        <v>344</v>
      </c>
      <c r="D5" s="5" t="s">
        <v>40</v>
      </c>
      <c r="E5" s="6">
        <v>35</v>
      </c>
      <c r="F5" s="6">
        <v>9.6</v>
      </c>
      <c r="G5" s="6">
        <v>183.6</v>
      </c>
      <c r="H5" s="6">
        <v>1.7</v>
      </c>
      <c r="I5" s="6">
        <v>15.1</v>
      </c>
      <c r="J5" s="6">
        <v>10.26</v>
      </c>
    </row>
    <row r="6" spans="1:10" ht="12" customHeight="1" thickBot="1" x14ac:dyDescent="0.3">
      <c r="A6" s="10"/>
      <c r="B6" s="11" t="s">
        <v>22</v>
      </c>
      <c r="C6" s="7"/>
      <c r="D6" s="16"/>
      <c r="E6" s="12">
        <v>435</v>
      </c>
      <c r="F6" s="12">
        <v>63.67</v>
      </c>
      <c r="G6" s="12">
        <v>644.38</v>
      </c>
      <c r="H6" s="12">
        <v>17.739999999999998</v>
      </c>
      <c r="I6" s="12">
        <v>25.93</v>
      </c>
      <c r="J6" s="12">
        <v>60.26</v>
      </c>
    </row>
    <row r="7" spans="1:10" ht="11.25" customHeight="1" thickBot="1" x14ac:dyDescent="0.3">
      <c r="A7" s="75" t="s">
        <v>13</v>
      </c>
      <c r="B7" s="8" t="s">
        <v>14</v>
      </c>
      <c r="C7" s="7"/>
      <c r="D7" s="5" t="s">
        <v>41</v>
      </c>
      <c r="E7" s="6">
        <v>30</v>
      </c>
      <c r="F7" s="6">
        <v>6.75</v>
      </c>
      <c r="G7" s="6">
        <v>54</v>
      </c>
      <c r="H7" s="6">
        <v>0.84</v>
      </c>
      <c r="I7" s="6">
        <v>3.24</v>
      </c>
      <c r="J7" s="6">
        <v>5.4</v>
      </c>
    </row>
    <row r="8" spans="1:10" ht="11.25" customHeight="1" thickBot="1" x14ac:dyDescent="0.3">
      <c r="A8" s="76"/>
      <c r="B8" s="8" t="s">
        <v>15</v>
      </c>
      <c r="C8" s="6">
        <v>55</v>
      </c>
      <c r="D8" s="5" t="s">
        <v>42</v>
      </c>
      <c r="E8" s="6">
        <v>250</v>
      </c>
      <c r="F8" s="6">
        <v>24.46</v>
      </c>
      <c r="G8" s="6">
        <v>107.83</v>
      </c>
      <c r="H8" s="6">
        <v>2.09</v>
      </c>
      <c r="I8" s="6">
        <v>6.33</v>
      </c>
      <c r="J8" s="6">
        <v>10.64</v>
      </c>
    </row>
    <row r="9" spans="1:10" ht="12" customHeight="1" thickBot="1" x14ac:dyDescent="0.3">
      <c r="A9" s="76"/>
      <c r="B9" s="8" t="s">
        <v>16</v>
      </c>
      <c r="C9" s="6">
        <v>216</v>
      </c>
      <c r="D9" s="5" t="s">
        <v>47</v>
      </c>
      <c r="E9" s="6">
        <v>150</v>
      </c>
      <c r="F9" s="6">
        <v>14.33</v>
      </c>
      <c r="G9" s="6">
        <v>160.44999999999999</v>
      </c>
      <c r="H9" s="6">
        <v>3.2</v>
      </c>
      <c r="I9" s="6">
        <v>6.06</v>
      </c>
      <c r="J9" s="6">
        <v>23.3</v>
      </c>
    </row>
    <row r="10" spans="1:10" ht="14.25" customHeight="1" thickBot="1" x14ac:dyDescent="0.3">
      <c r="A10" s="76"/>
      <c r="B10" s="8" t="s">
        <v>23</v>
      </c>
      <c r="C10" s="6">
        <v>156</v>
      </c>
      <c r="D10" s="5" t="s">
        <v>50</v>
      </c>
      <c r="E10" s="6">
        <v>100</v>
      </c>
      <c r="F10" s="6">
        <v>29.02</v>
      </c>
      <c r="G10" s="6">
        <v>173.96</v>
      </c>
      <c r="H10" s="6">
        <v>12.79</v>
      </c>
      <c r="I10" s="6">
        <v>7.83</v>
      </c>
      <c r="J10" s="6">
        <v>13.09</v>
      </c>
    </row>
    <row r="11" spans="1:10" ht="13.5" customHeight="1" thickBot="1" x14ac:dyDescent="0.3">
      <c r="A11" s="76"/>
      <c r="B11" s="8" t="s">
        <v>24</v>
      </c>
      <c r="C11" s="6">
        <v>255</v>
      </c>
      <c r="D11" s="5" t="s">
        <v>54</v>
      </c>
      <c r="E11" s="6">
        <v>200</v>
      </c>
      <c r="F11" s="6">
        <v>6.1</v>
      </c>
      <c r="G11" s="6">
        <v>113.79</v>
      </c>
      <c r="H11" s="6">
        <v>0.56000000000000005</v>
      </c>
      <c r="I11" s="7"/>
      <c r="J11" s="6">
        <v>27.89</v>
      </c>
    </row>
    <row r="12" spans="1:10" ht="13.5" customHeight="1" thickBot="1" x14ac:dyDescent="0.3">
      <c r="A12" s="76"/>
      <c r="B12" s="9" t="s">
        <v>19</v>
      </c>
      <c r="C12" s="17"/>
      <c r="D12" s="5" t="s">
        <v>33</v>
      </c>
      <c r="E12" s="6">
        <v>50</v>
      </c>
      <c r="F12" s="6">
        <v>4</v>
      </c>
      <c r="G12" s="6">
        <v>117.5</v>
      </c>
      <c r="H12" s="6">
        <v>4</v>
      </c>
      <c r="I12" s="6">
        <v>0.45</v>
      </c>
      <c r="J12" s="6">
        <v>24.45</v>
      </c>
    </row>
    <row r="13" spans="1:10" ht="15.75" thickBot="1" x14ac:dyDescent="0.3">
      <c r="A13" s="77"/>
      <c r="B13" s="13" t="s">
        <v>22</v>
      </c>
      <c r="C13" s="18"/>
      <c r="D13" s="16"/>
      <c r="E13" s="12">
        <v>780</v>
      </c>
      <c r="F13" s="12">
        <v>84.66</v>
      </c>
      <c r="G13" s="12">
        <v>727.53</v>
      </c>
      <c r="H13" s="12">
        <v>23.48</v>
      </c>
      <c r="I13" s="12">
        <v>23.91</v>
      </c>
      <c r="J13" s="12">
        <v>104.77</v>
      </c>
    </row>
    <row r="14" spans="1:10" x14ac:dyDescent="0.25">
      <c r="A14" s="14"/>
    </row>
  </sheetData>
  <mergeCells count="2">
    <mergeCell ref="A1:A5"/>
    <mergeCell ref="A7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2025-01-15T04:09:52Z</cp:lastPrinted>
  <dcterms:created xsi:type="dcterms:W3CDTF">2015-06-05T18:19:34Z</dcterms:created>
  <dcterms:modified xsi:type="dcterms:W3CDTF">2025-01-27T04:09:32Z</dcterms:modified>
</cp:coreProperties>
</file>