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G27" i="2" l="1"/>
  <c r="I16" i="4" l="1"/>
  <c r="H17" i="2"/>
  <c r="F16" i="4" l="1"/>
  <c r="G16" i="4"/>
  <c r="H16" i="4"/>
  <c r="J16" i="4"/>
  <c r="E16" i="4"/>
  <c r="F32" i="4"/>
  <c r="G32" i="4"/>
  <c r="H32" i="4"/>
  <c r="I32" i="4"/>
  <c r="J32" i="4"/>
  <c r="E32" i="4"/>
  <c r="J25" i="4" l="1"/>
  <c r="I25" i="4"/>
  <c r="H25" i="4"/>
  <c r="G25" i="4"/>
  <c r="F25" i="4"/>
  <c r="E25" i="4"/>
  <c r="J30" i="2"/>
  <c r="I30" i="2"/>
  <c r="H30" i="2"/>
  <c r="G30" i="2"/>
  <c r="F30" i="2"/>
  <c r="E30" i="2"/>
  <c r="J27" i="2"/>
  <c r="I27" i="2"/>
  <c r="H27" i="2"/>
  <c r="F27" i="2"/>
  <c r="E27" i="2"/>
  <c r="J9" i="4" l="1"/>
  <c r="I9" i="4"/>
  <c r="H9" i="4"/>
  <c r="G9" i="4"/>
  <c r="F9" i="4"/>
  <c r="E9" i="4"/>
  <c r="F17" i="2" l="1"/>
  <c r="G17" i="2"/>
  <c r="I17" i="2"/>
  <c r="J17" i="2"/>
  <c r="E17" i="2"/>
  <c r="J9" i="2" l="1"/>
  <c r="I9" i="2"/>
  <c r="H9" i="2"/>
  <c r="E9" i="2"/>
</calcChain>
</file>

<file path=xl/sharedStrings.xml><?xml version="1.0" encoding="utf-8"?>
<sst xmlns="http://schemas.openxmlformats.org/spreadsheetml/2006/main" count="303" uniqueCount="110">
  <si>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</si>
  <si>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</si>
  <si>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</si>
  <si>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</si>
  <si>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</si>
  <si>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</si>
  <si>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</si>
  <si>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</si>
  <si>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</si>
  <si>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</si>
  <si>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</si>
  <si>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</si>
  <si>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</si>
  <si>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</si>
  <si>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</si>
  <si>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</si>
  <si>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</si>
  <si>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</si>
  <si>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</si>
  <si>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</si>
  <si>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</si>
  <si>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</si>
  <si>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</si>
  <si>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</si>
  <si>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</si>
  <si>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200</t>
  </si>
  <si>
    <t>Котлета мясная</t>
  </si>
  <si>
    <t>Кофейный напиток</t>
  </si>
  <si>
    <t>100</t>
  </si>
  <si>
    <t>14,17</t>
  </si>
  <si>
    <t>2,79</t>
  </si>
  <si>
    <t>3,19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</si>
  <si>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</si>
  <si>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</si>
  <si>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</si>
  <si>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</si>
  <si>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</si>
  <si>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</si>
  <si>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Фрукт</t>
  </si>
  <si>
    <t>0,24</t>
  </si>
  <si>
    <t>2,4</t>
  </si>
  <si>
    <t>6,24</t>
  </si>
  <si>
    <t>Каша Дружба</t>
  </si>
  <si>
    <t>6,55</t>
  </si>
  <si>
    <t>8,33</t>
  </si>
  <si>
    <t>Фрикадельки мясные</t>
  </si>
  <si>
    <t>13,73</t>
  </si>
  <si>
    <t>12,82</t>
  </si>
  <si>
    <t>6,85</t>
  </si>
  <si>
    <t>49,71</t>
  </si>
  <si>
    <t>Салат Витаминный</t>
  </si>
  <si>
    <t>0,68</t>
  </si>
  <si>
    <t>Суп борщ</t>
  </si>
  <si>
    <t>1,9</t>
  </si>
  <si>
    <t>6,66</t>
  </si>
  <si>
    <t>10,81</t>
  </si>
  <si>
    <t>8,73</t>
  </si>
  <si>
    <t>45</t>
  </si>
  <si>
    <t>16</t>
  </si>
  <si>
    <t>Чай с лимоном</t>
  </si>
  <si>
    <t>0,07</t>
  </si>
  <si>
    <t>0,01</t>
  </si>
  <si>
    <t>15,31</t>
  </si>
  <si>
    <t>15,74</t>
  </si>
  <si>
    <t>17,78</t>
  </si>
  <si>
    <t>10,74</t>
  </si>
  <si>
    <t>35,09</t>
  </si>
  <si>
    <t>1,52</t>
  </si>
  <si>
    <t>15,26</t>
  </si>
  <si>
    <t>14,24</t>
  </si>
  <si>
    <t>7,61</t>
  </si>
  <si>
    <t>137,48</t>
  </si>
  <si>
    <t>5,59</t>
  </si>
  <si>
    <t>9,01</t>
  </si>
  <si>
    <t>8,51</t>
  </si>
  <si>
    <t>Бутерброд с сыром</t>
  </si>
  <si>
    <t>1,13</t>
  </si>
  <si>
    <t>10,13</t>
  </si>
  <si>
    <t>11,53</t>
  </si>
  <si>
    <t>6,98</t>
  </si>
  <si>
    <t>4,34</t>
  </si>
  <si>
    <t>36,0</t>
  </si>
  <si>
    <t>4,8</t>
  </si>
  <si>
    <t>МБОУ "ОСОШ№3", 1 ступень ОВЗ</t>
  </si>
  <si>
    <t>Полдник</t>
  </si>
  <si>
    <t>Напиток морковно-апельсиновый</t>
  </si>
  <si>
    <t>105,79</t>
  </si>
  <si>
    <t>0,74</t>
  </si>
  <si>
    <t>0,08</t>
  </si>
  <si>
    <t>25,52</t>
  </si>
  <si>
    <t>Слойка с повидлом</t>
  </si>
  <si>
    <t>144,24</t>
  </si>
  <si>
    <t>4,49</t>
  </si>
  <si>
    <t>11,36</t>
  </si>
  <si>
    <t>37,52</t>
  </si>
  <si>
    <t>2 блюдо</t>
  </si>
  <si>
    <t>113</t>
  </si>
  <si>
    <t>3,8</t>
  </si>
  <si>
    <t>24,85</t>
  </si>
  <si>
    <t>9,75</t>
  </si>
  <si>
    <t>18,90</t>
  </si>
  <si>
    <t>25,30</t>
  </si>
  <si>
    <t>32,77</t>
  </si>
  <si>
    <t>Рожки</t>
  </si>
  <si>
    <t>Макароны отварные</t>
  </si>
  <si>
    <t xml:space="preserve"> </t>
  </si>
  <si>
    <t>Завтрак</t>
  </si>
  <si>
    <t>113,0</t>
  </si>
  <si>
    <t>1,90</t>
  </si>
  <si>
    <t>36,00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</si>
</sst>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6" xfId="0" applyFill="1" applyBorder="1"/>
    <xf numFmtId="0" fontId="0" fillId="2" borderId="24" xfId="0" applyFill="1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7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9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 vertical="top"/>
    </xf>
    <xf numFmtId="0" fontId="0" fillId="2" borderId="22" xfId="0" applyFill="1" applyBorder="1"/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vertical="top"/>
    </xf>
    <xf numFmtId="0" fontId="0" fillId="2" borderId="15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1" fillId="2" borderId="12" xfId="0" applyFont="1" applyFill="1" applyBorder="1" applyProtection="1">
      <protection locked="0"/>
    </xf>
    <xf numFmtId="0" fontId="0" fillId="2" borderId="0" xfId="0" applyFill="1" applyBorder="1" applyAlignment="1">
      <alignment vertical="top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0" xfId="0" applyFill="1"/>
    <xf numFmtId="49" fontId="0" fillId="2" borderId="0" xfId="0" applyNumberFormat="1" applyFill="1" applyBorder="1" applyAlignment="1" applyProtection="1">
      <alignment horizontal="center" vertical="top"/>
      <protection locked="0"/>
    </xf>
    <xf numFmtId="0" fontId="0" fillId="2" borderId="2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>
      <alignment horizontal="center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2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0</v>
      </c>
      <c r="B1" s="59" t="s">
        <v>36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45639</v>
      </c>
    </row>
    <row r="2" spans="1:12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2" ht="15.75" thickBot="1" x14ac:dyDescent="0.3">
      <c r="A3" s="61" t="s">
        <v>2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2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2" x14ac:dyDescent="0.25">
      <c r="A5" s="61"/>
      <c r="B5" s="20"/>
      <c r="C5" s="21">
        <v>183</v>
      </c>
      <c r="D5" s="22" t="s">
        <v>45</v>
      </c>
      <c r="E5" s="23">
        <v>90</v>
      </c>
      <c r="F5" s="24">
        <v>40</v>
      </c>
      <c r="G5" s="25">
        <v>219.7</v>
      </c>
      <c r="H5" s="26" t="s">
        <v>68</v>
      </c>
      <c r="I5" s="26" t="s">
        <v>69</v>
      </c>
      <c r="J5" s="27" t="s">
        <v>70</v>
      </c>
    </row>
    <row r="6" spans="1:12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2" x14ac:dyDescent="0.25">
      <c r="A7" s="61"/>
      <c r="B7" s="57"/>
      <c r="C7" s="21">
        <v>342</v>
      </c>
      <c r="D7" s="22" t="s">
        <v>75</v>
      </c>
      <c r="E7" s="29" t="s">
        <v>33</v>
      </c>
      <c r="F7" s="29" t="s">
        <v>100</v>
      </c>
      <c r="G7" s="29" t="s">
        <v>71</v>
      </c>
      <c r="H7" s="29" t="s">
        <v>72</v>
      </c>
      <c r="I7" s="29" t="s">
        <v>73</v>
      </c>
      <c r="J7" s="30" t="s">
        <v>74</v>
      </c>
    </row>
    <row r="8" spans="1:12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101</v>
      </c>
      <c r="G8" s="35">
        <v>27</v>
      </c>
      <c r="H8" s="36" t="s">
        <v>39</v>
      </c>
      <c r="I8" s="36" t="s">
        <v>40</v>
      </c>
      <c r="J8" s="27" t="s">
        <v>41</v>
      </c>
    </row>
    <row r="9" spans="1:12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111.55</v>
      </c>
      <c r="G9" s="40">
        <f>G4+G5+G6+G7+G8</f>
        <v>743.98</v>
      </c>
      <c r="H9" s="40">
        <f>H4+H5+H6+H7+H8</f>
        <v>30.429999999999996</v>
      </c>
      <c r="I9" s="40">
        <f>I4+I5+I7+I8+I6</f>
        <v>37.169999999999995</v>
      </c>
      <c r="J9" s="41">
        <f>J4+J5+J6+J7+J8</f>
        <v>107.16</v>
      </c>
    </row>
    <row r="10" spans="1:12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100</v>
      </c>
      <c r="F10" s="47">
        <v>16.63</v>
      </c>
      <c r="G10" s="25">
        <v>141.77000000000001</v>
      </c>
      <c r="H10" s="26" t="s">
        <v>76</v>
      </c>
      <c r="I10" s="26" t="s">
        <v>77</v>
      </c>
      <c r="J10" s="27" t="s">
        <v>78</v>
      </c>
      <c r="L10" s="58" t="s">
        <v>105</v>
      </c>
    </row>
    <row r="11" spans="1:12" x14ac:dyDescent="0.25">
      <c r="A11" s="48"/>
      <c r="B11" s="20" t="s">
        <v>14</v>
      </c>
      <c r="C11" s="21">
        <v>27</v>
      </c>
      <c r="D11" s="22" t="s">
        <v>52</v>
      </c>
      <c r="E11" s="23">
        <v>250</v>
      </c>
      <c r="F11" s="24">
        <v>20</v>
      </c>
      <c r="G11" s="25">
        <v>111.11</v>
      </c>
      <c r="H11" s="26" t="s">
        <v>53</v>
      </c>
      <c r="I11" s="26" t="s">
        <v>54</v>
      </c>
      <c r="J11" s="27" t="s">
        <v>55</v>
      </c>
    </row>
    <row r="12" spans="1:12" x14ac:dyDescent="0.25">
      <c r="A12" s="48"/>
      <c r="B12" s="20" t="s">
        <v>15</v>
      </c>
      <c r="C12" s="44">
        <v>204</v>
      </c>
      <c r="D12" s="45" t="s">
        <v>104</v>
      </c>
      <c r="E12" s="46">
        <v>180</v>
      </c>
      <c r="F12" s="47">
        <v>19.899999999999999</v>
      </c>
      <c r="G12" s="17">
        <v>211.04</v>
      </c>
      <c r="H12" s="18" t="s">
        <v>79</v>
      </c>
      <c r="I12" s="18" t="s">
        <v>80</v>
      </c>
      <c r="J12" s="19" t="s">
        <v>81</v>
      </c>
    </row>
    <row r="13" spans="1:12" x14ac:dyDescent="0.25">
      <c r="A13" s="48"/>
      <c r="B13" s="20" t="s">
        <v>22</v>
      </c>
      <c r="C13" s="21">
        <v>189</v>
      </c>
      <c r="D13" s="22" t="s">
        <v>26</v>
      </c>
      <c r="E13" s="23">
        <v>100</v>
      </c>
      <c r="F13" s="24">
        <v>40</v>
      </c>
      <c r="G13" s="25">
        <v>265.83999999999997</v>
      </c>
      <c r="H13" s="26" t="s">
        <v>63</v>
      </c>
      <c r="I13" s="26" t="s">
        <v>64</v>
      </c>
      <c r="J13" s="27" t="s">
        <v>65</v>
      </c>
    </row>
    <row r="14" spans="1:12" x14ac:dyDescent="0.25">
      <c r="A14" s="48"/>
      <c r="B14" s="20" t="s">
        <v>11</v>
      </c>
      <c r="C14" s="21">
        <v>265</v>
      </c>
      <c r="D14" s="22" t="s">
        <v>59</v>
      </c>
      <c r="E14" s="23">
        <v>200</v>
      </c>
      <c r="F14" s="24">
        <v>6.6</v>
      </c>
      <c r="G14" s="25">
        <v>62.62</v>
      </c>
      <c r="H14" s="26" t="s">
        <v>60</v>
      </c>
      <c r="I14" s="26" t="s">
        <v>61</v>
      </c>
      <c r="J14" s="27" t="s">
        <v>62</v>
      </c>
    </row>
    <row r="15" spans="1:12" ht="15.75" thickBot="1" x14ac:dyDescent="0.3">
      <c r="A15" s="48"/>
      <c r="B15" s="28" t="s">
        <v>18</v>
      </c>
      <c r="C15" s="21"/>
      <c r="D15" s="22" t="s">
        <v>35</v>
      </c>
      <c r="E15" s="29" t="s">
        <v>33</v>
      </c>
      <c r="F15" s="29" t="s">
        <v>82</v>
      </c>
      <c r="G15" s="29" t="s">
        <v>96</v>
      </c>
      <c r="H15" s="29" t="s">
        <v>97</v>
      </c>
      <c r="I15" s="29" t="s">
        <v>34</v>
      </c>
      <c r="J15" s="30" t="s">
        <v>98</v>
      </c>
    </row>
    <row r="16" spans="1:12" ht="15.75" thickBot="1" x14ac:dyDescent="0.3">
      <c r="A16" s="49"/>
      <c r="B16" s="50" t="s">
        <v>21</v>
      </c>
      <c r="C16" s="38"/>
      <c r="D16" s="39"/>
      <c r="E16" s="40">
        <f>E10+E11+E12+E13+E14+E15</f>
        <v>880</v>
      </c>
      <c r="F16" s="40">
        <f t="shared" ref="F16:J16" si="0">F10+F11+F12+F13+F14+F15</f>
        <v>107.92999999999999</v>
      </c>
      <c r="G16" s="40">
        <f t="shared" si="0"/>
        <v>905.38</v>
      </c>
      <c r="H16" s="40">
        <f t="shared" si="0"/>
        <v>29.62</v>
      </c>
      <c r="I16" s="40">
        <f>SUM(I10+I11+I12+I13+I14+I15)</f>
        <v>39.369999999999997</v>
      </c>
      <c r="J16" s="40">
        <f t="shared" si="0"/>
        <v>109.24000000000001</v>
      </c>
    </row>
    <row r="17" spans="1:10" x14ac:dyDescent="0.25">
      <c r="A17" s="1" t="s">
        <v>0</v>
      </c>
      <c r="B17" s="59" t="s">
        <v>37</v>
      </c>
      <c r="C17" s="59"/>
      <c r="D17" s="60"/>
      <c r="E17" s="2" t="s">
        <v>16</v>
      </c>
      <c r="F17" s="3"/>
      <c r="G17" s="2"/>
      <c r="H17" s="2"/>
      <c r="I17" s="2" t="s">
        <v>1</v>
      </c>
      <c r="J17" s="4"/>
    </row>
    <row r="18" spans="1:10" ht="15.75" thickBot="1" x14ac:dyDescent="0.3">
      <c r="A18" s="5"/>
      <c r="B18" s="6"/>
      <c r="C18" s="6"/>
      <c r="D18" s="6"/>
      <c r="E18" s="6"/>
      <c r="F18" s="6"/>
      <c r="G18" s="6"/>
      <c r="H18" s="6"/>
      <c r="I18" s="6"/>
      <c r="J18" s="7"/>
    </row>
    <row r="19" spans="1:10" ht="15.75" thickBot="1" x14ac:dyDescent="0.3">
      <c r="A19" s="61" t="s">
        <v>2</v>
      </c>
      <c r="B19" s="8" t="s">
        <v>3</v>
      </c>
      <c r="C19" s="9" t="s">
        <v>19</v>
      </c>
      <c r="D19" s="9" t="s">
        <v>4</v>
      </c>
      <c r="E19" s="10" t="s">
        <v>20</v>
      </c>
      <c r="F19" s="10" t="s">
        <v>5</v>
      </c>
      <c r="G19" s="10" t="s">
        <v>6</v>
      </c>
      <c r="H19" s="10" t="s">
        <v>7</v>
      </c>
      <c r="I19" s="9" t="s">
        <v>8</v>
      </c>
      <c r="J19" s="11" t="s">
        <v>9</v>
      </c>
    </row>
    <row r="20" spans="1:10" x14ac:dyDescent="0.25">
      <c r="A20" s="61"/>
      <c r="B20" s="12" t="s">
        <v>10</v>
      </c>
      <c r="C20" s="13">
        <v>93</v>
      </c>
      <c r="D20" s="14" t="s">
        <v>42</v>
      </c>
      <c r="E20" s="15">
        <v>205</v>
      </c>
      <c r="F20" s="16">
        <v>20</v>
      </c>
      <c r="G20" s="17">
        <v>241.11</v>
      </c>
      <c r="H20" s="18" t="s">
        <v>43</v>
      </c>
      <c r="I20" s="18" t="s">
        <v>44</v>
      </c>
      <c r="J20" s="19" t="s">
        <v>66</v>
      </c>
    </row>
    <row r="21" spans="1:10" x14ac:dyDescent="0.25">
      <c r="A21" s="61"/>
      <c r="B21" s="20"/>
      <c r="C21" s="21">
        <v>183</v>
      </c>
      <c r="D21" s="22" t="s">
        <v>45</v>
      </c>
      <c r="E21" s="23">
        <v>100</v>
      </c>
      <c r="F21" s="24">
        <v>40</v>
      </c>
      <c r="G21" s="25">
        <v>219.7</v>
      </c>
      <c r="H21" s="26" t="s">
        <v>68</v>
      </c>
      <c r="I21" s="26" t="s">
        <v>69</v>
      </c>
      <c r="J21" s="27" t="s">
        <v>70</v>
      </c>
    </row>
    <row r="22" spans="1:10" x14ac:dyDescent="0.25">
      <c r="A22" s="61"/>
      <c r="B22" s="20" t="s">
        <v>11</v>
      </c>
      <c r="C22" s="21">
        <v>258</v>
      </c>
      <c r="D22" s="22" t="s">
        <v>27</v>
      </c>
      <c r="E22" s="23">
        <v>200</v>
      </c>
      <c r="F22" s="24">
        <v>7.35</v>
      </c>
      <c r="G22" s="25">
        <v>118.69</v>
      </c>
      <c r="H22" s="26" t="s">
        <v>30</v>
      </c>
      <c r="I22" s="26" t="s">
        <v>31</v>
      </c>
      <c r="J22" s="27" t="s">
        <v>49</v>
      </c>
    </row>
    <row r="23" spans="1:10" x14ac:dyDescent="0.25">
      <c r="A23" s="61"/>
      <c r="B23" s="57"/>
      <c r="C23" s="21">
        <v>342</v>
      </c>
      <c r="D23" s="22" t="s">
        <v>75</v>
      </c>
      <c r="E23" s="29" t="s">
        <v>57</v>
      </c>
      <c r="F23" s="29" t="s">
        <v>100</v>
      </c>
      <c r="G23" s="29" t="s">
        <v>71</v>
      </c>
      <c r="H23" s="29" t="s">
        <v>72</v>
      </c>
      <c r="I23" s="29" t="s">
        <v>73</v>
      </c>
      <c r="J23" s="30" t="s">
        <v>74</v>
      </c>
    </row>
    <row r="24" spans="1:10" ht="15.75" thickBot="1" x14ac:dyDescent="0.3">
      <c r="A24" s="31"/>
      <c r="B24" s="32"/>
      <c r="C24" s="33"/>
      <c r="D24" s="22" t="s">
        <v>38</v>
      </c>
      <c r="E24" s="29" t="s">
        <v>28</v>
      </c>
      <c r="F24" s="34" t="s">
        <v>101</v>
      </c>
      <c r="G24" s="35">
        <v>27</v>
      </c>
      <c r="H24" s="36" t="s">
        <v>39</v>
      </c>
      <c r="I24" s="36" t="s">
        <v>40</v>
      </c>
      <c r="J24" s="27" t="s">
        <v>41</v>
      </c>
    </row>
    <row r="25" spans="1:10" ht="15.75" thickBot="1" x14ac:dyDescent="0.3">
      <c r="A25" s="31"/>
      <c r="B25" s="37" t="s">
        <v>21</v>
      </c>
      <c r="C25" s="38"/>
      <c r="D25" s="39"/>
      <c r="E25" s="40">
        <f>E20+E21+E22+E23+E24</f>
        <v>650</v>
      </c>
      <c r="F25" s="40">
        <f>F20+F21+F22+F23+F24</f>
        <v>111.55</v>
      </c>
      <c r="G25" s="40">
        <f>G20+G21+G22+G23+G24</f>
        <v>743.98</v>
      </c>
      <c r="H25" s="40">
        <f>H20+H21+H22+H23+H24</f>
        <v>30.429999999999996</v>
      </c>
      <c r="I25" s="40">
        <f>I20+I21+I23+I24+I22</f>
        <v>37.169999999999995</v>
      </c>
      <c r="J25" s="41">
        <f>J20+J21+J22+J23+J24</f>
        <v>107.16</v>
      </c>
    </row>
    <row r="26" spans="1:10" x14ac:dyDescent="0.25">
      <c r="A26" s="42" t="s">
        <v>12</v>
      </c>
      <c r="B26" s="43" t="s">
        <v>13</v>
      </c>
      <c r="C26" s="44">
        <v>2</v>
      </c>
      <c r="D26" s="45" t="s">
        <v>50</v>
      </c>
      <c r="E26" s="46">
        <v>100</v>
      </c>
      <c r="F26" s="47">
        <v>16.63</v>
      </c>
      <c r="G26" s="25">
        <v>141.77000000000001</v>
      </c>
      <c r="H26" s="26" t="s">
        <v>76</v>
      </c>
      <c r="I26" s="26" t="s">
        <v>77</v>
      </c>
      <c r="J26" s="27" t="s">
        <v>78</v>
      </c>
    </row>
    <row r="27" spans="1:10" x14ac:dyDescent="0.25">
      <c r="A27" s="48"/>
      <c r="B27" s="20" t="s">
        <v>14</v>
      </c>
      <c r="C27" s="21">
        <v>27</v>
      </c>
      <c r="D27" s="22" t="s">
        <v>52</v>
      </c>
      <c r="E27" s="23">
        <v>250</v>
      </c>
      <c r="F27" s="24">
        <v>20</v>
      </c>
      <c r="G27" s="25">
        <v>111.11</v>
      </c>
      <c r="H27" s="26" t="s">
        <v>53</v>
      </c>
      <c r="I27" s="26" t="s">
        <v>54</v>
      </c>
      <c r="J27" s="27" t="s">
        <v>55</v>
      </c>
    </row>
    <row r="28" spans="1:10" x14ac:dyDescent="0.25">
      <c r="A28" s="48"/>
      <c r="B28" s="20" t="s">
        <v>15</v>
      </c>
      <c r="C28" s="44">
        <v>204</v>
      </c>
      <c r="D28" s="45" t="s">
        <v>104</v>
      </c>
      <c r="E28" s="46">
        <v>180</v>
      </c>
      <c r="F28" s="47">
        <v>19.899999999999999</v>
      </c>
      <c r="G28" s="17">
        <v>211.04</v>
      </c>
      <c r="H28" s="18" t="s">
        <v>79</v>
      </c>
      <c r="I28" s="18" t="s">
        <v>80</v>
      </c>
      <c r="J28" s="19" t="s">
        <v>81</v>
      </c>
    </row>
    <row r="29" spans="1:10" x14ac:dyDescent="0.25">
      <c r="A29" s="48"/>
      <c r="B29" s="20" t="s">
        <v>22</v>
      </c>
      <c r="C29" s="21">
        <v>189</v>
      </c>
      <c r="D29" s="22" t="s">
        <v>26</v>
      </c>
      <c r="E29" s="23">
        <v>100</v>
      </c>
      <c r="F29" s="24">
        <v>40</v>
      </c>
      <c r="G29" s="25">
        <v>265.83999999999997</v>
      </c>
      <c r="H29" s="26" t="s">
        <v>63</v>
      </c>
      <c r="I29" s="26" t="s">
        <v>64</v>
      </c>
      <c r="J29" s="27" t="s">
        <v>65</v>
      </c>
    </row>
    <row r="30" spans="1:10" x14ac:dyDescent="0.25">
      <c r="A30" s="48"/>
      <c r="B30" s="20" t="s">
        <v>11</v>
      </c>
      <c r="C30" s="21">
        <v>265</v>
      </c>
      <c r="D30" s="22" t="s">
        <v>59</v>
      </c>
      <c r="E30" s="23">
        <v>200</v>
      </c>
      <c r="F30" s="24">
        <v>6.6</v>
      </c>
      <c r="G30" s="25">
        <v>62.62</v>
      </c>
      <c r="H30" s="26" t="s">
        <v>60</v>
      </c>
      <c r="I30" s="26" t="s">
        <v>61</v>
      </c>
      <c r="J30" s="27" t="s">
        <v>62</v>
      </c>
    </row>
    <row r="31" spans="1:10" ht="15.75" thickBot="1" x14ac:dyDescent="0.3">
      <c r="A31" s="48"/>
      <c r="B31" s="28" t="s">
        <v>18</v>
      </c>
      <c r="C31" s="21"/>
      <c r="D31" s="22" t="s">
        <v>35</v>
      </c>
      <c r="E31" s="29" t="s">
        <v>33</v>
      </c>
      <c r="F31" s="29" t="s">
        <v>82</v>
      </c>
      <c r="G31" s="29" t="s">
        <v>96</v>
      </c>
      <c r="H31" s="29" t="s">
        <v>97</v>
      </c>
      <c r="I31" s="29" t="s">
        <v>34</v>
      </c>
      <c r="J31" s="30" t="s">
        <v>98</v>
      </c>
    </row>
    <row r="32" spans="1:10" ht="15.75" thickBot="1" x14ac:dyDescent="0.3">
      <c r="A32" s="49"/>
      <c r="B32" s="50" t="s">
        <v>21</v>
      </c>
      <c r="C32" s="38"/>
      <c r="D32" s="39"/>
      <c r="E32" s="40">
        <f>E26+E27+E28+E29+E30+E31</f>
        <v>880</v>
      </c>
      <c r="F32" s="40">
        <f t="shared" ref="F32:J32" si="1">F26+F27+F28+F29+F30+F31</f>
        <v>107.92999999999999</v>
      </c>
      <c r="G32" s="40">
        <f t="shared" si="1"/>
        <v>905.38</v>
      </c>
      <c r="H32" s="40">
        <f t="shared" si="1"/>
        <v>29.62</v>
      </c>
      <c r="I32" s="40">
        <f t="shared" si="1"/>
        <v>39.369999999999997</v>
      </c>
      <c r="J32" s="40">
        <f t="shared" si="1"/>
        <v>109.24000000000001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s="1" t="s">
        <v>0</v>
      </c>
      <c r="B1" s="59" t="s">
        <v>32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45639</v>
      </c>
    </row>
    <row r="2" spans="1:17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7" ht="15.75" thickBot="1" x14ac:dyDescent="0.3">
      <c r="A3" s="61" t="s">
        <v>106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7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7" x14ac:dyDescent="0.25">
      <c r="A5" s="61"/>
      <c r="B5" s="20"/>
      <c r="C5" s="21">
        <v>183</v>
      </c>
      <c r="D5" s="22" t="s">
        <v>45</v>
      </c>
      <c r="E5" s="23">
        <v>90</v>
      </c>
      <c r="F5" s="24">
        <v>35.5</v>
      </c>
      <c r="G5" s="25">
        <v>197.73</v>
      </c>
      <c r="H5" s="26" t="s">
        <v>46</v>
      </c>
      <c r="I5" s="26" t="s">
        <v>47</v>
      </c>
      <c r="J5" s="27" t="s">
        <v>48</v>
      </c>
    </row>
    <row r="6" spans="1:17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7" x14ac:dyDescent="0.25">
      <c r="A7" s="61"/>
      <c r="B7" s="28" t="s">
        <v>17</v>
      </c>
      <c r="C7" s="21"/>
      <c r="D7" s="22" t="s">
        <v>35</v>
      </c>
      <c r="E7" s="29" t="s">
        <v>33</v>
      </c>
      <c r="F7" s="29" t="s">
        <v>82</v>
      </c>
      <c r="G7" s="29" t="s">
        <v>107</v>
      </c>
      <c r="H7" s="29" t="s">
        <v>97</v>
      </c>
      <c r="I7" s="29" t="s">
        <v>34</v>
      </c>
      <c r="J7" s="30" t="s">
        <v>98</v>
      </c>
    </row>
    <row r="8" spans="1:17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102</v>
      </c>
      <c r="G8" s="35">
        <v>27</v>
      </c>
      <c r="H8" s="36" t="s">
        <v>39</v>
      </c>
      <c r="I8" s="36" t="s">
        <v>40</v>
      </c>
      <c r="J8" s="27" t="s">
        <v>41</v>
      </c>
      <c r="N8" t="s">
        <v>105</v>
      </c>
    </row>
    <row r="9" spans="1:17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100.42000000000002</v>
      </c>
      <c r="G9" s="40">
        <f>G4+G5+G6+G7+G8</f>
        <v>697.53</v>
      </c>
      <c r="H9" s="40">
        <f>H4+H5+H6+H7+H8</f>
        <v>27.11</v>
      </c>
      <c r="I9" s="40">
        <f>I4+I5+I7+I8+I6</f>
        <v>27.189999999999998</v>
      </c>
      <c r="J9" s="41">
        <f>J4+J5+J6+J7+J8</f>
        <v>122.74</v>
      </c>
    </row>
    <row r="10" spans="1:17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60</v>
      </c>
      <c r="F10" s="47">
        <v>12.31</v>
      </c>
      <c r="G10" s="25">
        <v>85.16</v>
      </c>
      <c r="H10" s="26" t="s">
        <v>51</v>
      </c>
      <c r="I10" s="26" t="s">
        <v>77</v>
      </c>
      <c r="J10" s="27" t="s">
        <v>78</v>
      </c>
    </row>
    <row r="11" spans="1:17" x14ac:dyDescent="0.25">
      <c r="A11" s="48"/>
      <c r="B11" s="20" t="s">
        <v>14</v>
      </c>
      <c r="C11" s="21">
        <v>27</v>
      </c>
      <c r="D11" s="22" t="s">
        <v>52</v>
      </c>
      <c r="E11" s="23">
        <v>200</v>
      </c>
      <c r="F11" s="24">
        <v>18.899999999999999</v>
      </c>
      <c r="G11" s="25">
        <v>88.89</v>
      </c>
      <c r="H11" s="26" t="s">
        <v>67</v>
      </c>
      <c r="I11" s="26" t="s">
        <v>54</v>
      </c>
      <c r="J11" s="27" t="s">
        <v>55</v>
      </c>
    </row>
    <row r="12" spans="1:17" x14ac:dyDescent="0.25">
      <c r="A12" s="48"/>
      <c r="B12" s="20" t="s">
        <v>15</v>
      </c>
      <c r="C12" s="44">
        <v>204</v>
      </c>
      <c r="D12" s="45" t="s">
        <v>103</v>
      </c>
      <c r="E12" s="46">
        <v>150</v>
      </c>
      <c r="F12" s="47">
        <v>18.149999999999999</v>
      </c>
      <c r="G12" s="17">
        <v>263.81</v>
      </c>
      <c r="H12" s="18" t="s">
        <v>56</v>
      </c>
      <c r="I12" s="18" t="s">
        <v>80</v>
      </c>
      <c r="J12" s="19" t="s">
        <v>109</v>
      </c>
      <c r="M12" s="58" t="s">
        <v>105</v>
      </c>
    </row>
    <row r="13" spans="1:17" x14ac:dyDescent="0.25">
      <c r="A13" s="48"/>
      <c r="B13" s="20" t="s">
        <v>95</v>
      </c>
      <c r="C13" s="21">
        <v>189</v>
      </c>
      <c r="D13" s="22" t="s">
        <v>26</v>
      </c>
      <c r="E13" s="23">
        <v>90</v>
      </c>
      <c r="F13" s="24">
        <v>35.5</v>
      </c>
      <c r="G13" s="25">
        <v>239.26</v>
      </c>
      <c r="H13" s="26" t="s">
        <v>29</v>
      </c>
      <c r="I13" s="26" t="s">
        <v>64</v>
      </c>
      <c r="J13" s="27" t="s">
        <v>65</v>
      </c>
    </row>
    <row r="14" spans="1:17" x14ac:dyDescent="0.25">
      <c r="A14" s="48"/>
      <c r="B14" s="20" t="s">
        <v>23</v>
      </c>
      <c r="C14" s="21"/>
      <c r="D14" s="22"/>
      <c r="E14" s="23"/>
      <c r="F14" s="24"/>
      <c r="G14" s="25"/>
      <c r="H14" s="26"/>
      <c r="I14" s="26"/>
      <c r="J14" s="27"/>
    </row>
    <row r="15" spans="1:17" x14ac:dyDescent="0.25">
      <c r="A15" s="48"/>
      <c r="B15" s="20" t="s">
        <v>11</v>
      </c>
      <c r="C15" s="21">
        <v>265</v>
      </c>
      <c r="D15" s="22" t="s">
        <v>59</v>
      </c>
      <c r="E15" s="23">
        <v>200</v>
      </c>
      <c r="F15" s="24">
        <v>6.6</v>
      </c>
      <c r="G15" s="25">
        <v>61.62</v>
      </c>
      <c r="H15" s="26" t="s">
        <v>60</v>
      </c>
      <c r="I15" s="26" t="s">
        <v>61</v>
      </c>
      <c r="J15" s="27" t="s">
        <v>62</v>
      </c>
      <c r="Q15" t="s">
        <v>105</v>
      </c>
    </row>
    <row r="16" spans="1:17" ht="15.75" thickBot="1" x14ac:dyDescent="0.3">
      <c r="A16" s="48"/>
      <c r="B16" s="28" t="s">
        <v>18</v>
      </c>
      <c r="C16" s="21"/>
      <c r="D16" s="22" t="s">
        <v>35</v>
      </c>
      <c r="E16" s="29" t="s">
        <v>33</v>
      </c>
      <c r="F16" s="29" t="s">
        <v>82</v>
      </c>
      <c r="G16" s="29" t="s">
        <v>107</v>
      </c>
      <c r="H16" s="29" t="s">
        <v>97</v>
      </c>
      <c r="I16" s="29" t="s">
        <v>34</v>
      </c>
      <c r="J16" s="30" t="s">
        <v>98</v>
      </c>
    </row>
    <row r="17" spans="1:10" ht="15.75" thickBot="1" x14ac:dyDescent="0.3">
      <c r="A17" s="49"/>
      <c r="B17" s="50" t="s">
        <v>21</v>
      </c>
      <c r="C17" s="38"/>
      <c r="D17" s="39"/>
      <c r="E17" s="40">
        <f>SUM(E10+E11+E12+E13+E15+E16)</f>
        <v>750</v>
      </c>
      <c r="F17" s="40">
        <f t="shared" ref="F17:J17" si="0">SUM(F10+F11+F12+F13+F15+F16)</f>
        <v>96.259999999999991</v>
      </c>
      <c r="G17" s="40">
        <f t="shared" si="0"/>
        <v>851.74</v>
      </c>
      <c r="H17" s="40">
        <f>SUM(H10+H11+H12+H13+H15+H16)</f>
        <v>28.970000000000002</v>
      </c>
      <c r="I17" s="40">
        <f t="shared" si="0"/>
        <v>39.369999999999997</v>
      </c>
      <c r="J17" s="40">
        <f t="shared" si="0"/>
        <v>109.24000000000001</v>
      </c>
    </row>
    <row r="18" spans="1:10" x14ac:dyDescent="0.25">
      <c r="A18" s="1" t="s">
        <v>0</v>
      </c>
      <c r="B18" s="59" t="s">
        <v>83</v>
      </c>
      <c r="C18" s="59"/>
      <c r="D18" s="60"/>
      <c r="E18" s="2" t="s">
        <v>16</v>
      </c>
      <c r="F18" s="3"/>
      <c r="G18" s="2"/>
      <c r="H18" s="2"/>
      <c r="I18" s="2" t="s">
        <v>1</v>
      </c>
      <c r="J18" s="4"/>
    </row>
    <row r="19" spans="1:10" ht="15.75" thickBot="1" x14ac:dyDescent="0.3">
      <c r="A19" s="5"/>
      <c r="B19" s="6"/>
      <c r="C19" s="6"/>
      <c r="D19" s="6"/>
      <c r="E19" s="6"/>
      <c r="F19" s="6"/>
      <c r="G19" s="6"/>
      <c r="H19" s="6"/>
      <c r="I19" s="6"/>
      <c r="J19" s="7"/>
    </row>
    <row r="20" spans="1:10" ht="15.75" thickBot="1" x14ac:dyDescent="0.3">
      <c r="A20" s="51" t="s">
        <v>2</v>
      </c>
      <c r="B20" s="52" t="s">
        <v>3</v>
      </c>
      <c r="C20" s="10" t="s">
        <v>19</v>
      </c>
      <c r="D20" s="53" t="s">
        <v>4</v>
      </c>
      <c r="E20" s="54" t="s">
        <v>20</v>
      </c>
      <c r="F20" s="10" t="s">
        <v>5</v>
      </c>
      <c r="G20" s="10" t="s">
        <v>6</v>
      </c>
      <c r="H20" s="10" t="s">
        <v>7</v>
      </c>
      <c r="I20" s="9" t="s">
        <v>8</v>
      </c>
      <c r="J20" s="11" t="s">
        <v>9</v>
      </c>
    </row>
    <row r="21" spans="1:10" x14ac:dyDescent="0.25">
      <c r="A21" s="62" t="s">
        <v>12</v>
      </c>
      <c r="B21" s="43" t="s">
        <v>13</v>
      </c>
      <c r="C21" s="44">
        <v>2</v>
      </c>
      <c r="D21" s="45" t="s">
        <v>50</v>
      </c>
      <c r="E21" s="46">
        <v>100</v>
      </c>
      <c r="F21" s="47">
        <v>12.31</v>
      </c>
      <c r="G21" s="25">
        <v>141.77000000000001</v>
      </c>
      <c r="H21" s="26" t="s">
        <v>76</v>
      </c>
      <c r="I21" s="26" t="s">
        <v>77</v>
      </c>
      <c r="J21" s="27" t="s">
        <v>78</v>
      </c>
    </row>
    <row r="22" spans="1:10" x14ac:dyDescent="0.25">
      <c r="A22" s="63"/>
      <c r="B22" s="20" t="s">
        <v>14</v>
      </c>
      <c r="C22" s="21">
        <v>27</v>
      </c>
      <c r="D22" s="22" t="s">
        <v>52</v>
      </c>
      <c r="E22" s="23">
        <v>250</v>
      </c>
      <c r="F22" s="24">
        <v>18.899999999999999</v>
      </c>
      <c r="G22" s="25">
        <v>111.11</v>
      </c>
      <c r="H22" s="26" t="s">
        <v>108</v>
      </c>
      <c r="I22" s="26" t="s">
        <v>54</v>
      </c>
      <c r="J22" s="27" t="s">
        <v>55</v>
      </c>
    </row>
    <row r="23" spans="1:10" x14ac:dyDescent="0.25">
      <c r="A23" s="63"/>
      <c r="B23" s="20" t="s">
        <v>15</v>
      </c>
      <c r="C23" s="44">
        <v>204</v>
      </c>
      <c r="D23" s="45" t="s">
        <v>103</v>
      </c>
      <c r="E23" s="46">
        <v>180</v>
      </c>
      <c r="F23" s="47">
        <v>18.149999999999999</v>
      </c>
      <c r="G23" s="17">
        <v>211.04</v>
      </c>
      <c r="H23" s="18" t="s">
        <v>79</v>
      </c>
      <c r="I23" s="18" t="s">
        <v>80</v>
      </c>
      <c r="J23" s="19" t="s">
        <v>81</v>
      </c>
    </row>
    <row r="24" spans="1:10" x14ac:dyDescent="0.25">
      <c r="A24" s="63"/>
      <c r="B24" s="20" t="s">
        <v>22</v>
      </c>
      <c r="C24" s="21">
        <v>189</v>
      </c>
      <c r="D24" s="22" t="s">
        <v>26</v>
      </c>
      <c r="E24" s="23">
        <v>100</v>
      </c>
      <c r="F24" s="24">
        <v>35.5</v>
      </c>
      <c r="G24" s="25">
        <v>265.83999999999997</v>
      </c>
      <c r="H24" s="26" t="s">
        <v>63</v>
      </c>
      <c r="I24" s="26" t="s">
        <v>64</v>
      </c>
      <c r="J24" s="27" t="s">
        <v>65</v>
      </c>
    </row>
    <row r="25" spans="1:10" x14ac:dyDescent="0.25">
      <c r="A25" s="63"/>
      <c r="B25" s="20" t="s">
        <v>11</v>
      </c>
      <c r="C25" s="21">
        <v>265</v>
      </c>
      <c r="D25" s="22" t="s">
        <v>59</v>
      </c>
      <c r="E25" s="23">
        <v>200</v>
      </c>
      <c r="F25" s="24">
        <v>6.6</v>
      </c>
      <c r="G25" s="25">
        <v>62.62</v>
      </c>
      <c r="H25" s="26" t="s">
        <v>60</v>
      </c>
      <c r="I25" s="26" t="s">
        <v>61</v>
      </c>
      <c r="J25" s="27" t="s">
        <v>62</v>
      </c>
    </row>
    <row r="26" spans="1:10" ht="15.75" thickBot="1" x14ac:dyDescent="0.3">
      <c r="A26" s="63"/>
      <c r="B26" s="28" t="s">
        <v>18</v>
      </c>
      <c r="C26" s="21"/>
      <c r="D26" s="22" t="s">
        <v>35</v>
      </c>
      <c r="E26" s="29" t="s">
        <v>33</v>
      </c>
      <c r="F26" s="29" t="s">
        <v>82</v>
      </c>
      <c r="G26" s="29" t="s">
        <v>96</v>
      </c>
      <c r="H26" s="29" t="s">
        <v>97</v>
      </c>
      <c r="I26" s="29" t="s">
        <v>34</v>
      </c>
      <c r="J26" s="30" t="s">
        <v>98</v>
      </c>
    </row>
    <row r="27" spans="1:10" ht="15.75" thickBot="1" x14ac:dyDescent="0.3">
      <c r="A27" s="64"/>
      <c r="B27" s="50" t="s">
        <v>21</v>
      </c>
      <c r="C27" s="38"/>
      <c r="D27" s="39"/>
      <c r="E27" s="40">
        <f>E21+E22+E23+E24+E25+E26</f>
        <v>880</v>
      </c>
      <c r="F27" s="40">
        <f>F21+F22+F23+F24+F25+F26</f>
        <v>96.259999999999991</v>
      </c>
      <c r="G27" s="40">
        <f>G21+G22+G23+G24+G25+G26</f>
        <v>905.38</v>
      </c>
      <c r="H27" s="40">
        <f>H21+H22+H23+H24+H25+H26</f>
        <v>29.62</v>
      </c>
      <c r="I27" s="40">
        <f>I22+I23+I24+I26+I21+I25</f>
        <v>39.369999999999997</v>
      </c>
      <c r="J27" s="41">
        <f>J21+J22+J23+J24+J25+J26</f>
        <v>109.24000000000001</v>
      </c>
    </row>
    <row r="28" spans="1:10" x14ac:dyDescent="0.25">
      <c r="A28" s="48" t="s">
        <v>84</v>
      </c>
      <c r="B28" s="55" t="s">
        <v>23</v>
      </c>
      <c r="C28" s="56">
        <v>263</v>
      </c>
      <c r="D28" s="22" t="s">
        <v>85</v>
      </c>
      <c r="E28" s="26" t="s">
        <v>25</v>
      </c>
      <c r="F28" s="26" t="s">
        <v>58</v>
      </c>
      <c r="G28" s="26" t="s">
        <v>86</v>
      </c>
      <c r="H28" s="26" t="s">
        <v>87</v>
      </c>
      <c r="I28" s="26" t="s">
        <v>88</v>
      </c>
      <c r="J28" s="27" t="s">
        <v>89</v>
      </c>
    </row>
    <row r="29" spans="1:10" ht="15.75" thickBot="1" x14ac:dyDescent="0.3">
      <c r="A29" s="48"/>
      <c r="B29" s="20"/>
      <c r="C29" s="21">
        <v>290</v>
      </c>
      <c r="D29" s="22" t="s">
        <v>90</v>
      </c>
      <c r="E29" s="29" t="s">
        <v>24</v>
      </c>
      <c r="F29" s="29" t="s">
        <v>99</v>
      </c>
      <c r="G29" s="29" t="s">
        <v>91</v>
      </c>
      <c r="H29" s="29" t="s">
        <v>92</v>
      </c>
      <c r="I29" s="29" t="s">
        <v>93</v>
      </c>
      <c r="J29" s="30" t="s">
        <v>94</v>
      </c>
    </row>
    <row r="30" spans="1:10" ht="15.75" thickBot="1" x14ac:dyDescent="0.3">
      <c r="A30" s="49"/>
      <c r="B30" s="50" t="s">
        <v>21</v>
      </c>
      <c r="C30" s="38"/>
      <c r="D30" s="39"/>
      <c r="E30" s="40">
        <f>E28+E29</f>
        <v>260</v>
      </c>
      <c r="F30" s="40">
        <f t="shared" ref="F30:J30" si="1">F28+F29</f>
        <v>25.75</v>
      </c>
      <c r="G30" s="40">
        <f t="shared" si="1"/>
        <v>250.03000000000003</v>
      </c>
      <c r="H30" s="40">
        <f t="shared" si="1"/>
        <v>5.23</v>
      </c>
      <c r="I30" s="40">
        <f t="shared" si="1"/>
        <v>11.44</v>
      </c>
      <c r="J30" s="40">
        <f t="shared" si="1"/>
        <v>63.040000000000006</v>
      </c>
    </row>
  </sheetData>
  <mergeCells count="4">
    <mergeCell ref="B1:D1"/>
    <mergeCell ref="A3:A7"/>
    <mergeCell ref="B18:D18"/>
    <mergeCell ref="A21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2022-10-06T06:26:04Z</cp:lastPrinted>
  <dcterms:created xsi:type="dcterms:W3CDTF">2015-06-05T18:19:34Z</dcterms:created>
  <dcterms:modified xsi:type="dcterms:W3CDTF">2024-12-05T03:46:19Z</dcterms:modified>
</cp:coreProperties>
</file>