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J32" i="4" l="1"/>
  <c r="I32" i="4"/>
  <c r="H32" i="4"/>
  <c r="G32" i="4"/>
  <c r="F32" i="4"/>
  <c r="E32" i="4"/>
  <c r="J25" i="4"/>
  <c r="I25" i="4"/>
  <c r="H25" i="4"/>
  <c r="G25" i="4"/>
  <c r="F25" i="4"/>
  <c r="E25" i="4"/>
  <c r="F29" i="2" l="1"/>
  <c r="G29" i="2"/>
  <c r="H29" i="2"/>
  <c r="I29" i="2"/>
  <c r="J29" i="2"/>
  <c r="E29" i="2"/>
  <c r="F16" i="2"/>
  <c r="J26" i="2" l="1"/>
  <c r="I26" i="2"/>
  <c r="H26" i="2"/>
  <c r="G26" i="2"/>
  <c r="F26" i="2"/>
  <c r="E26" i="2"/>
  <c r="J16" i="4" l="1"/>
  <c r="I16" i="4"/>
  <c r="H16" i="4"/>
  <c r="G16" i="4"/>
  <c r="F16" i="4"/>
  <c r="E16" i="4"/>
  <c r="I16" i="2" l="1"/>
  <c r="H16" i="2"/>
  <c r="E16" i="2"/>
  <c r="J9" i="2"/>
  <c r="I9" i="2"/>
  <c r="H9" i="2"/>
  <c r="G9" i="2"/>
  <c r="F9" i="2"/>
  <c r="E9" i="2"/>
  <c r="J9" i="4"/>
  <c r="I9" i="4"/>
  <c r="H9" i="4"/>
  <c r="G9" i="4"/>
  <c r="F9" i="4"/>
  <c r="E9" i="4"/>
</calcChain>
</file>

<file path=xl/sharedStrings.xml><?xml version="1.0" encoding="utf-8"?>
<sst xmlns="http://schemas.openxmlformats.org/spreadsheetml/2006/main" count="462" uniqueCount="198">
  <si>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</si>
  <si>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</si>
  <si>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</si>
  <si>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</si>
  <si>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</si>
  <si>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</si>
  <si>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</si>
  <si>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</si>
  <si>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</si>
  <si>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</si>
  <si>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</si>
  <si>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</si>
  <si>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</si>
  <si>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</si>
  <si>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</si>
  <si>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</si>
  <si>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</si>
  <si>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</si>
  <si>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</si>
  <si>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</si>
  <si>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</si>
  <si>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</si>
  <si>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</si>
  <si>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</si>
  <si>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</si>
  <si>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</si>
  <si>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</si>
  <si>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</si>
  <si>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</si>
  <si>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</si>
  <si>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</si>
  <si>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</si>
  <si>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</si>
  <si>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</si>
  <si>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</si>
  <si>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</si>
  <si>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</si>
  <si>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</si>
  <si>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</si>
  <si>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</si>
  <si>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</si>
  <si>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</si>
  <si>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</si>
  <si>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</si>
  <si>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</si>
  <si>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</si>
  <si>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</si>
  <si>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</si>
  <si>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</si>
  <si>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</si>
  <si>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</si>
  <si>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</si>
  <si>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</si>
  <si>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</si>
  <si>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</si>
  <si>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</si>
  <si>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</si>
  <si>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</si>
  <si>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</si>
  <si>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</si>
  <si>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</si>
  <si>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</si>
  <si>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</si>
  <si>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</si>
  <si>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</si>
  <si>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</si>
  <si>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</si>
  <si>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</si>
  <si>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</si>
  <si>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</si>
  <si>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</si>
  <si>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</si>
  <si>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</si>
  <si>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</si>
  <si>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</si>
  <si>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</si>
  <si>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</si>
  <si>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</si>
  <si>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</si>
  <si>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</si>
  <si>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</si>
  <si>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</si>
  <si>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</si>
  <si>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</si>
  <si>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</si>
  <si>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</si>
  <si>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</si>
  <si>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</si>
  <si>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</si>
  <si>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</si>
  <si>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</si>
  <si>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</si>
  <si>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</si>
  <si>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</si>
  <si>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</si>
  <si>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</si>
  <si>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</si>
  <si>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</si>
  <si>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</si>
  <si>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</si>
  <si>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</si>
  <si>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</si>
  <si>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</si>
  <si>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</si>
  <si>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5,52</t>
  </si>
  <si>
    <t>5,3</t>
  </si>
  <si>
    <t>35,33</t>
  </si>
  <si>
    <t>Каша пшенная</t>
  </si>
  <si>
    <t>6,04</t>
  </si>
  <si>
    <t>7,27</t>
  </si>
  <si>
    <t>34,29</t>
  </si>
  <si>
    <t>Тефтили мясные</t>
  </si>
  <si>
    <t>16,52</t>
  </si>
  <si>
    <t>18,77</t>
  </si>
  <si>
    <t>11,24</t>
  </si>
  <si>
    <t>Какао с молоком</t>
  </si>
  <si>
    <t>3,77</t>
  </si>
  <si>
    <t>3,93</t>
  </si>
  <si>
    <t>25,95</t>
  </si>
  <si>
    <t>Бутербод с маслом</t>
  </si>
  <si>
    <t>1,7</t>
  </si>
  <si>
    <t>Помидоры в нарезке</t>
  </si>
  <si>
    <t>11,4</t>
  </si>
  <si>
    <t>1,02</t>
  </si>
  <si>
    <t>0,96</t>
  </si>
  <si>
    <t>Суп рассольник</t>
  </si>
  <si>
    <t>149,60</t>
  </si>
  <si>
    <t>5,03</t>
  </si>
  <si>
    <t>11,30</t>
  </si>
  <si>
    <t>211,1</t>
  </si>
  <si>
    <t>Кнели из курицы с рисом</t>
  </si>
  <si>
    <t>293,31</t>
  </si>
  <si>
    <t>18,26</t>
  </si>
  <si>
    <t>20,73</t>
  </si>
  <si>
    <t>8,44</t>
  </si>
  <si>
    <t>Кисель</t>
  </si>
  <si>
    <t>116,19</t>
  </si>
  <si>
    <t>1,36</t>
  </si>
  <si>
    <t>205</t>
  </si>
  <si>
    <t>19,02</t>
  </si>
  <si>
    <t>16,43</t>
  </si>
  <si>
    <t>18,66</t>
  </si>
  <si>
    <t>7,6</t>
  </si>
  <si>
    <t>Макароны отварные</t>
  </si>
  <si>
    <t>18,36</t>
  </si>
  <si>
    <t>20,86</t>
  </si>
  <si>
    <t>12,49</t>
  </si>
  <si>
    <t>40</t>
  </si>
  <si>
    <t>1,94</t>
  </si>
  <si>
    <t>17,26</t>
  </si>
  <si>
    <t>11,73</t>
  </si>
  <si>
    <t>1,6</t>
  </si>
  <si>
    <t>180</t>
  </si>
  <si>
    <t>253,32</t>
  </si>
  <si>
    <t>6,62</t>
  </si>
  <si>
    <t>6,36</t>
  </si>
  <si>
    <t>42,4</t>
  </si>
  <si>
    <t>4,80</t>
  </si>
  <si>
    <t>19</t>
  </si>
  <si>
    <t>119,68</t>
  </si>
  <si>
    <t>4,02</t>
  </si>
  <si>
    <t>9,04</t>
  </si>
  <si>
    <t>25,82</t>
  </si>
  <si>
    <t>5</t>
  </si>
  <si>
    <t>МБОУ "ОСОШ№3", 1 ступень ОВЗ</t>
  </si>
  <si>
    <t>Полдник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</si>
  <si>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</si>
  <si>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</si>
  <si>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</si>
  <si>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</si>
  <si>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</si>
  <si>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</si>
  <si>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</si>
  <si>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</si>
  <si>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</si>
  <si>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Булочка "Российская"</t>
  </si>
  <si>
    <t>4,8</t>
  </si>
  <si>
    <t>113</t>
  </si>
  <si>
    <t>3,8</t>
  </si>
  <si>
    <t>24,85</t>
  </si>
  <si>
    <t>12,4</t>
  </si>
  <si>
    <t>13,35</t>
  </si>
  <si>
    <t>20,00</t>
  </si>
  <si>
    <t>35,50</t>
  </si>
  <si>
    <t>13,36</t>
  </si>
  <si>
    <t>13,15</t>
  </si>
  <si>
    <t>5,00</t>
  </si>
  <si>
    <t>40,00</t>
  </si>
  <si>
    <t>19,99</t>
  </si>
  <si>
    <t>263,98</t>
  </si>
  <si>
    <t>113,0</t>
  </si>
  <si>
    <t>32,28</t>
  </si>
  <si>
    <t>35.33</t>
  </si>
  <si>
    <t>11,96</t>
  </si>
  <si>
    <t>19,00</t>
  </si>
  <si>
    <t>16,13</t>
  </si>
  <si>
    <t>22,00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</si>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</sst>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8" t="s">
        <v>102</v>
      </c>
      <c r="C1" s="88"/>
      <c r="D1" s="89"/>
      <c r="E1" s="40" t="s">
        <v>20</v>
      </c>
      <c r="F1" s="41"/>
      <c r="G1" s="40"/>
      <c r="H1" s="40"/>
      <c r="I1" s="40" t="s">
        <v>1</v>
      </c>
      <c r="J1" s="42">
        <v>45635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0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0"/>
      <c r="B4" s="50" t="s">
        <v>11</v>
      </c>
      <c r="C4" s="51">
        <v>103</v>
      </c>
      <c r="D4" s="52" t="s">
        <v>107</v>
      </c>
      <c r="E4" s="53" t="s">
        <v>138</v>
      </c>
      <c r="F4" s="53" t="s">
        <v>182</v>
      </c>
      <c r="G4" s="54">
        <v>227.16</v>
      </c>
      <c r="H4" s="53" t="s">
        <v>108</v>
      </c>
      <c r="I4" s="53" t="s">
        <v>109</v>
      </c>
      <c r="J4" s="55" t="s">
        <v>110</v>
      </c>
    </row>
    <row r="5" spans="1:10" x14ac:dyDescent="0.25">
      <c r="A5" s="90"/>
      <c r="B5" s="56"/>
      <c r="C5" s="57">
        <v>181</v>
      </c>
      <c r="D5" s="58" t="s">
        <v>111</v>
      </c>
      <c r="E5" s="59" t="s">
        <v>43</v>
      </c>
      <c r="F5" s="59" t="s">
        <v>187</v>
      </c>
      <c r="G5" s="54">
        <v>311.19</v>
      </c>
      <c r="H5" s="59" t="s">
        <v>144</v>
      </c>
      <c r="I5" s="59" t="s">
        <v>145</v>
      </c>
      <c r="J5" s="60" t="s">
        <v>146</v>
      </c>
    </row>
    <row r="6" spans="1:10" x14ac:dyDescent="0.25">
      <c r="A6" s="90"/>
      <c r="B6" s="56" t="s">
        <v>12</v>
      </c>
      <c r="C6" s="57">
        <v>242</v>
      </c>
      <c r="D6" s="58" t="s">
        <v>115</v>
      </c>
      <c r="E6" s="61" t="s">
        <v>33</v>
      </c>
      <c r="F6" s="61" t="s">
        <v>188</v>
      </c>
      <c r="G6" s="54">
        <v>153.91999999999999</v>
      </c>
      <c r="H6" s="61" t="s">
        <v>116</v>
      </c>
      <c r="I6" s="61" t="s">
        <v>117</v>
      </c>
      <c r="J6" s="62" t="s">
        <v>118</v>
      </c>
    </row>
    <row r="7" spans="1:10" x14ac:dyDescent="0.25">
      <c r="A7" s="90"/>
      <c r="B7" s="63" t="s">
        <v>21</v>
      </c>
      <c r="C7" s="57"/>
      <c r="D7" s="59"/>
      <c r="E7" s="59"/>
      <c r="F7" s="54"/>
      <c r="G7" s="59"/>
      <c r="H7" s="59"/>
      <c r="I7" s="60"/>
      <c r="J7" s="62"/>
    </row>
    <row r="8" spans="1:10" ht="15.75" thickBot="1" x14ac:dyDescent="0.3">
      <c r="A8" s="64"/>
      <c r="B8" s="65"/>
      <c r="C8" s="57">
        <v>344</v>
      </c>
      <c r="D8" s="58" t="s">
        <v>119</v>
      </c>
      <c r="E8" s="61" t="s">
        <v>147</v>
      </c>
      <c r="F8" s="61" t="s">
        <v>185</v>
      </c>
      <c r="G8" s="54">
        <v>209.83</v>
      </c>
      <c r="H8" s="61" t="s">
        <v>148</v>
      </c>
      <c r="I8" s="61" t="s">
        <v>149</v>
      </c>
      <c r="J8" s="62" t="s">
        <v>150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545</v>
      </c>
      <c r="F9" s="69">
        <f>F4+F5+F6+F7+F8</f>
        <v>93.14</v>
      </c>
      <c r="G9" s="69">
        <f>G4+G5+G6+G7+G8</f>
        <v>902.1</v>
      </c>
      <c r="H9" s="69">
        <f>H4+H5+H6+H7+H8</f>
        <v>30.11</v>
      </c>
      <c r="I9" s="69">
        <f>I4+I5+I7+I8+I6</f>
        <v>49.32</v>
      </c>
      <c r="J9" s="70">
        <f>J4+J5+J6+J7+J8</f>
        <v>84.460000000000008</v>
      </c>
    </row>
    <row r="10" spans="1:10" x14ac:dyDescent="0.25">
      <c r="A10" s="85" t="s">
        <v>14</v>
      </c>
      <c r="B10" s="71" t="s">
        <v>15</v>
      </c>
      <c r="C10" s="72"/>
      <c r="D10" s="73" t="s">
        <v>121</v>
      </c>
      <c r="E10" s="74" t="s">
        <v>43</v>
      </c>
      <c r="F10" s="74" t="s">
        <v>195</v>
      </c>
      <c r="G10" s="74" t="s">
        <v>158</v>
      </c>
      <c r="H10" s="74" t="s">
        <v>120</v>
      </c>
      <c r="I10" s="74"/>
      <c r="J10" s="75" t="s">
        <v>151</v>
      </c>
    </row>
    <row r="11" spans="1:10" x14ac:dyDescent="0.25">
      <c r="A11" s="86"/>
      <c r="B11" s="56" t="s">
        <v>16</v>
      </c>
      <c r="C11" s="57">
        <v>34</v>
      </c>
      <c r="D11" s="58" t="s">
        <v>125</v>
      </c>
      <c r="E11" s="61" t="s">
        <v>31</v>
      </c>
      <c r="F11" s="61" t="s">
        <v>196</v>
      </c>
      <c r="G11" s="61" t="s">
        <v>126</v>
      </c>
      <c r="H11" s="61" t="s">
        <v>127</v>
      </c>
      <c r="I11" s="61" t="s">
        <v>128</v>
      </c>
      <c r="J11" s="62" t="s">
        <v>191</v>
      </c>
    </row>
    <row r="12" spans="1:10" x14ac:dyDescent="0.25">
      <c r="A12" s="86"/>
      <c r="B12" s="56" t="s">
        <v>17</v>
      </c>
      <c r="C12" s="57">
        <v>204</v>
      </c>
      <c r="D12" s="58" t="s">
        <v>143</v>
      </c>
      <c r="E12" s="61" t="s">
        <v>152</v>
      </c>
      <c r="F12" s="61" t="s">
        <v>182</v>
      </c>
      <c r="G12" s="61" t="s">
        <v>153</v>
      </c>
      <c r="H12" s="61" t="s">
        <v>154</v>
      </c>
      <c r="I12" s="61" t="s">
        <v>155</v>
      </c>
      <c r="J12" s="62" t="s">
        <v>156</v>
      </c>
    </row>
    <row r="13" spans="1:10" x14ac:dyDescent="0.25">
      <c r="A13" s="86"/>
      <c r="B13" s="56" t="s">
        <v>28</v>
      </c>
      <c r="C13" s="57">
        <v>188</v>
      </c>
      <c r="D13" s="58" t="s">
        <v>130</v>
      </c>
      <c r="E13" s="61" t="s">
        <v>43</v>
      </c>
      <c r="F13" s="61" t="s">
        <v>187</v>
      </c>
      <c r="G13" s="61" t="s">
        <v>131</v>
      </c>
      <c r="H13" s="61" t="s">
        <v>132</v>
      </c>
      <c r="I13" s="61" t="s">
        <v>133</v>
      </c>
      <c r="J13" s="62" t="s">
        <v>134</v>
      </c>
    </row>
    <row r="14" spans="1:10" x14ac:dyDescent="0.25">
      <c r="A14" s="86"/>
      <c r="B14" s="56" t="s">
        <v>29</v>
      </c>
      <c r="C14" s="57">
        <v>247</v>
      </c>
      <c r="D14" s="58" t="s">
        <v>135</v>
      </c>
      <c r="E14" s="59" t="s">
        <v>33</v>
      </c>
      <c r="F14" s="59" t="s">
        <v>186</v>
      </c>
      <c r="G14" s="59" t="s">
        <v>136</v>
      </c>
      <c r="H14" s="59" t="s">
        <v>137</v>
      </c>
      <c r="I14" s="59"/>
      <c r="J14" s="60" t="s">
        <v>139</v>
      </c>
    </row>
    <row r="15" spans="1:10" ht="15.75" thickBot="1" x14ac:dyDescent="0.3">
      <c r="A15" s="86"/>
      <c r="B15" s="63" t="s">
        <v>22</v>
      </c>
      <c r="C15" s="57"/>
      <c r="D15" s="58" t="s">
        <v>101</v>
      </c>
      <c r="E15" s="61" t="s">
        <v>99</v>
      </c>
      <c r="F15" s="61" t="s">
        <v>176</v>
      </c>
      <c r="G15" s="61" t="s">
        <v>177</v>
      </c>
      <c r="H15" s="61" t="s">
        <v>178</v>
      </c>
      <c r="I15" s="61" t="s">
        <v>100</v>
      </c>
      <c r="J15" s="62" t="s">
        <v>179</v>
      </c>
    </row>
    <row r="16" spans="1:10" ht="15.75" thickBot="1" x14ac:dyDescent="0.3">
      <c r="A16" s="87"/>
      <c r="B16" s="76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944.42000000000007</v>
      </c>
      <c r="H16" s="69">
        <f>H10+H11+H12+H13+H14+H15</f>
        <v>36.770000000000003</v>
      </c>
      <c r="I16" s="69">
        <f>I11+I12+I13+I15+I10+I14</f>
        <v>38.840000000000003</v>
      </c>
      <c r="J16" s="70">
        <f>J10+J11+J12+J13+J14+J15</f>
        <v>128.59</v>
      </c>
    </row>
    <row r="17" spans="1:10" x14ac:dyDescent="0.25">
      <c r="A17" s="39" t="s">
        <v>0</v>
      </c>
      <c r="B17" s="88" t="s">
        <v>103</v>
      </c>
      <c r="C17" s="88"/>
      <c r="D17" s="89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0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0"/>
      <c r="B20" s="50" t="s">
        <v>11</v>
      </c>
      <c r="C20" s="51">
        <v>103</v>
      </c>
      <c r="D20" s="52" t="s">
        <v>107</v>
      </c>
      <c r="E20" s="53" t="s">
        <v>138</v>
      </c>
      <c r="F20" s="53" t="s">
        <v>182</v>
      </c>
      <c r="G20" s="54">
        <v>227.16</v>
      </c>
      <c r="H20" s="53" t="s">
        <v>108</v>
      </c>
      <c r="I20" s="53" t="s">
        <v>109</v>
      </c>
      <c r="J20" s="55" t="s">
        <v>110</v>
      </c>
    </row>
    <row r="21" spans="1:10" x14ac:dyDescent="0.25">
      <c r="A21" s="90"/>
      <c r="B21" s="56"/>
      <c r="C21" s="57">
        <v>181</v>
      </c>
      <c r="D21" s="58" t="s">
        <v>111</v>
      </c>
      <c r="E21" s="59" t="s">
        <v>43</v>
      </c>
      <c r="F21" s="59" t="s">
        <v>187</v>
      </c>
      <c r="G21" s="54">
        <v>311.19</v>
      </c>
      <c r="H21" s="59" t="s">
        <v>144</v>
      </c>
      <c r="I21" s="59" t="s">
        <v>145</v>
      </c>
      <c r="J21" s="60" t="s">
        <v>146</v>
      </c>
    </row>
    <row r="22" spans="1:10" x14ac:dyDescent="0.25">
      <c r="A22" s="90"/>
      <c r="B22" s="56" t="s">
        <v>12</v>
      </c>
      <c r="C22" s="57">
        <v>242</v>
      </c>
      <c r="D22" s="58" t="s">
        <v>115</v>
      </c>
      <c r="E22" s="61" t="s">
        <v>33</v>
      </c>
      <c r="F22" s="61" t="s">
        <v>188</v>
      </c>
      <c r="G22" s="54">
        <v>153.91999999999999</v>
      </c>
      <c r="H22" s="61" t="s">
        <v>116</v>
      </c>
      <c r="I22" s="61" t="s">
        <v>117</v>
      </c>
      <c r="J22" s="62" t="s">
        <v>118</v>
      </c>
    </row>
    <row r="23" spans="1:10" x14ac:dyDescent="0.25">
      <c r="A23" s="90"/>
      <c r="B23" s="63" t="s">
        <v>21</v>
      </c>
      <c r="C23" s="57"/>
      <c r="D23" s="59"/>
      <c r="E23" s="59"/>
      <c r="F23" s="54"/>
      <c r="G23" s="59"/>
      <c r="H23" s="59"/>
      <c r="I23" s="60"/>
      <c r="J23" s="62"/>
    </row>
    <row r="24" spans="1:10" ht="15.75" thickBot="1" x14ac:dyDescent="0.3">
      <c r="A24" s="64"/>
      <c r="B24" s="65"/>
      <c r="C24" s="57">
        <v>344</v>
      </c>
      <c r="D24" s="58" t="s">
        <v>119</v>
      </c>
      <c r="E24" s="61" t="s">
        <v>147</v>
      </c>
      <c r="F24" s="61" t="s">
        <v>185</v>
      </c>
      <c r="G24" s="54">
        <v>209.83</v>
      </c>
      <c r="H24" s="61" t="s">
        <v>148</v>
      </c>
      <c r="I24" s="61" t="s">
        <v>149</v>
      </c>
      <c r="J24" s="62" t="s">
        <v>150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545</v>
      </c>
      <c r="F25" s="69">
        <f>F20+F21+F22+F23+F24</f>
        <v>93.14</v>
      </c>
      <c r="G25" s="69">
        <f>G20+G21+G22+G23+G24</f>
        <v>902.1</v>
      </c>
      <c r="H25" s="69">
        <f>H20+H21+H22+H23+H24</f>
        <v>30.11</v>
      </c>
      <c r="I25" s="69">
        <f>I20+I21+I23+I24+I22</f>
        <v>49.32</v>
      </c>
      <c r="J25" s="70">
        <f>J20+J21+J22+J23+J24</f>
        <v>84.460000000000008</v>
      </c>
    </row>
    <row r="26" spans="1:10" x14ac:dyDescent="0.25">
      <c r="A26" s="85" t="s">
        <v>14</v>
      </c>
      <c r="B26" s="71" t="s">
        <v>15</v>
      </c>
      <c r="C26" s="72"/>
      <c r="D26" s="73" t="s">
        <v>121</v>
      </c>
      <c r="E26" s="74" t="s">
        <v>43</v>
      </c>
      <c r="F26" s="74" t="s">
        <v>195</v>
      </c>
      <c r="G26" s="74" t="s">
        <v>158</v>
      </c>
      <c r="H26" s="74" t="s">
        <v>120</v>
      </c>
      <c r="I26" s="74"/>
      <c r="J26" s="75" t="s">
        <v>151</v>
      </c>
    </row>
    <row r="27" spans="1:10" x14ac:dyDescent="0.25">
      <c r="A27" s="86"/>
      <c r="B27" s="56" t="s">
        <v>16</v>
      </c>
      <c r="C27" s="57">
        <v>34</v>
      </c>
      <c r="D27" s="58" t="s">
        <v>125</v>
      </c>
      <c r="E27" s="61" t="s">
        <v>31</v>
      </c>
      <c r="F27" s="61" t="s">
        <v>196</v>
      </c>
      <c r="G27" s="61" t="s">
        <v>126</v>
      </c>
      <c r="H27" s="61" t="s">
        <v>127</v>
      </c>
      <c r="I27" s="61" t="s">
        <v>128</v>
      </c>
      <c r="J27" s="62" t="s">
        <v>191</v>
      </c>
    </row>
    <row r="28" spans="1:10" x14ac:dyDescent="0.25">
      <c r="A28" s="86"/>
      <c r="B28" s="56" t="s">
        <v>17</v>
      </c>
      <c r="C28" s="57">
        <v>204</v>
      </c>
      <c r="D28" s="58" t="s">
        <v>143</v>
      </c>
      <c r="E28" s="61" t="s">
        <v>152</v>
      </c>
      <c r="F28" s="61" t="s">
        <v>182</v>
      </c>
      <c r="G28" s="61" t="s">
        <v>153</v>
      </c>
      <c r="H28" s="61" t="s">
        <v>154</v>
      </c>
      <c r="I28" s="61" t="s">
        <v>155</v>
      </c>
      <c r="J28" s="62" t="s">
        <v>156</v>
      </c>
    </row>
    <row r="29" spans="1:10" x14ac:dyDescent="0.25">
      <c r="A29" s="86"/>
      <c r="B29" s="56" t="s">
        <v>28</v>
      </c>
      <c r="C29" s="57">
        <v>188</v>
      </c>
      <c r="D29" s="58" t="s">
        <v>130</v>
      </c>
      <c r="E29" s="61" t="s">
        <v>43</v>
      </c>
      <c r="F29" s="61" t="s">
        <v>187</v>
      </c>
      <c r="G29" s="61" t="s">
        <v>131</v>
      </c>
      <c r="H29" s="61" t="s">
        <v>132</v>
      </c>
      <c r="I29" s="61" t="s">
        <v>133</v>
      </c>
      <c r="J29" s="62" t="s">
        <v>134</v>
      </c>
    </row>
    <row r="30" spans="1:10" x14ac:dyDescent="0.25">
      <c r="A30" s="86"/>
      <c r="B30" s="56" t="s">
        <v>29</v>
      </c>
      <c r="C30" s="57">
        <v>247</v>
      </c>
      <c r="D30" s="58" t="s">
        <v>135</v>
      </c>
      <c r="E30" s="59" t="s">
        <v>33</v>
      </c>
      <c r="F30" s="59" t="s">
        <v>186</v>
      </c>
      <c r="G30" s="59" t="s">
        <v>136</v>
      </c>
      <c r="H30" s="59" t="s">
        <v>137</v>
      </c>
      <c r="I30" s="59"/>
      <c r="J30" s="60" t="s">
        <v>139</v>
      </c>
    </row>
    <row r="31" spans="1:10" ht="15.75" thickBot="1" x14ac:dyDescent="0.3">
      <c r="A31" s="86"/>
      <c r="B31" s="63" t="s">
        <v>22</v>
      </c>
      <c r="C31" s="57"/>
      <c r="D31" s="58" t="s">
        <v>101</v>
      </c>
      <c r="E31" s="61" t="s">
        <v>99</v>
      </c>
      <c r="F31" s="61" t="s">
        <v>157</v>
      </c>
      <c r="G31" s="61" t="s">
        <v>177</v>
      </c>
      <c r="H31" s="61" t="s">
        <v>178</v>
      </c>
      <c r="I31" s="61" t="s">
        <v>100</v>
      </c>
      <c r="J31" s="62" t="s">
        <v>179</v>
      </c>
    </row>
    <row r="32" spans="1:10" ht="15.75" thickBot="1" x14ac:dyDescent="0.3">
      <c r="A32" s="87"/>
      <c r="B32" s="76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944.42000000000007</v>
      </c>
      <c r="H32" s="69">
        <f>H26+H27+H28+H29+H30+H31</f>
        <v>36.770000000000003</v>
      </c>
      <c r="I32" s="69">
        <f>I27+I28+I29+I31+I26+I30</f>
        <v>38.840000000000003</v>
      </c>
      <c r="J32" s="70">
        <f>J26+J27+J28+J29+J30+J31</f>
        <v>128.59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topLeftCell="B1" zoomScaleNormal="100" workbookViewId="0">
      <selection activeCell="L10" sqref="L10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39" t="s">
        <v>0</v>
      </c>
      <c r="B1" s="88" t="s">
        <v>97</v>
      </c>
      <c r="C1" s="88"/>
      <c r="D1" s="89"/>
      <c r="E1" s="40" t="s">
        <v>20</v>
      </c>
      <c r="F1" s="41"/>
      <c r="G1" s="40"/>
      <c r="H1" s="40"/>
      <c r="I1" s="40" t="s">
        <v>1</v>
      </c>
      <c r="J1" s="42">
        <v>45635</v>
      </c>
    </row>
    <row r="2" spans="1:13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3" ht="15.75" thickBot="1" x14ac:dyDescent="0.3">
      <c r="A3" s="90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3" x14ac:dyDescent="0.25">
      <c r="A4" s="90"/>
      <c r="B4" s="50" t="s">
        <v>11</v>
      </c>
      <c r="C4" s="51">
        <v>103</v>
      </c>
      <c r="D4" s="52" t="s">
        <v>107</v>
      </c>
      <c r="E4" s="53" t="s">
        <v>138</v>
      </c>
      <c r="F4" s="53" t="s">
        <v>182</v>
      </c>
      <c r="G4" s="54">
        <v>227.16</v>
      </c>
      <c r="H4" s="53" t="s">
        <v>108</v>
      </c>
      <c r="I4" s="53" t="s">
        <v>109</v>
      </c>
      <c r="J4" s="55" t="s">
        <v>110</v>
      </c>
    </row>
    <row r="5" spans="1:13" x14ac:dyDescent="0.25">
      <c r="A5" s="90"/>
      <c r="B5" s="56"/>
      <c r="C5" s="57">
        <v>181</v>
      </c>
      <c r="D5" s="58" t="s">
        <v>111</v>
      </c>
      <c r="E5" s="59" t="s">
        <v>32</v>
      </c>
      <c r="F5" s="59" t="s">
        <v>183</v>
      </c>
      <c r="G5" s="54">
        <v>280.07</v>
      </c>
      <c r="H5" s="59" t="s">
        <v>112</v>
      </c>
      <c r="I5" s="59" t="s">
        <v>113</v>
      </c>
      <c r="J5" s="60" t="s">
        <v>114</v>
      </c>
    </row>
    <row r="6" spans="1:13" x14ac:dyDescent="0.25">
      <c r="A6" s="90"/>
      <c r="B6" s="56" t="s">
        <v>12</v>
      </c>
      <c r="C6" s="57">
        <v>242</v>
      </c>
      <c r="D6" s="58" t="s">
        <v>115</v>
      </c>
      <c r="E6" s="61" t="s">
        <v>33</v>
      </c>
      <c r="F6" s="61" t="s">
        <v>184</v>
      </c>
      <c r="G6" s="54">
        <v>153.91999999999999</v>
      </c>
      <c r="H6" s="61" t="s">
        <v>116</v>
      </c>
      <c r="I6" s="61" t="s">
        <v>117</v>
      </c>
      <c r="J6" s="62" t="s">
        <v>118</v>
      </c>
    </row>
    <row r="7" spans="1:13" x14ac:dyDescent="0.25">
      <c r="A7" s="90"/>
      <c r="B7" s="63" t="s">
        <v>21</v>
      </c>
      <c r="C7" s="57"/>
      <c r="D7" s="58"/>
      <c r="E7" s="61"/>
      <c r="F7" s="61"/>
      <c r="G7" s="54"/>
      <c r="H7" s="61"/>
      <c r="I7" s="61"/>
      <c r="J7" s="62"/>
      <c r="M7" t="s">
        <v>197</v>
      </c>
    </row>
    <row r="8" spans="1:13" ht="15.75" thickBot="1" x14ac:dyDescent="0.3">
      <c r="A8" s="64"/>
      <c r="B8" s="65"/>
      <c r="C8" s="57">
        <v>344</v>
      </c>
      <c r="D8" s="58" t="s">
        <v>119</v>
      </c>
      <c r="E8" s="61" t="s">
        <v>147</v>
      </c>
      <c r="F8" s="61" t="s">
        <v>185</v>
      </c>
      <c r="G8" s="54">
        <v>209.83</v>
      </c>
      <c r="H8" s="61" t="s">
        <v>148</v>
      </c>
      <c r="I8" s="61" t="s">
        <v>149</v>
      </c>
      <c r="J8" s="62" t="s">
        <v>150</v>
      </c>
    </row>
    <row r="9" spans="1:13" ht="15.75" thickBot="1" x14ac:dyDescent="0.3">
      <c r="A9" s="64"/>
      <c r="B9" s="66" t="s">
        <v>26</v>
      </c>
      <c r="C9" s="67"/>
      <c r="D9" s="68"/>
      <c r="E9" s="69">
        <f>E4+E5+E6+E7+E8</f>
        <v>535</v>
      </c>
      <c r="F9" s="69">
        <f>F4+F5+F6+F7+F8</f>
        <v>82.01</v>
      </c>
      <c r="G9" s="69">
        <f>G4+G5+G6+G7+G8</f>
        <v>870.98</v>
      </c>
      <c r="H9" s="69">
        <f>H4+H5+H6+H7+H8</f>
        <v>28.27</v>
      </c>
      <c r="I9" s="69">
        <f>I4+I5+I7+I8+I6</f>
        <v>47.23</v>
      </c>
      <c r="J9" s="70">
        <f>J4+J5+J6+J7+J8</f>
        <v>83.210000000000008</v>
      </c>
    </row>
    <row r="10" spans="1:13" x14ac:dyDescent="0.25">
      <c r="A10" s="85" t="s">
        <v>14</v>
      </c>
      <c r="B10" s="71" t="s">
        <v>15</v>
      </c>
      <c r="C10" s="72"/>
      <c r="D10" s="73" t="s">
        <v>121</v>
      </c>
      <c r="E10" s="74" t="s">
        <v>30</v>
      </c>
      <c r="F10" s="74" t="s">
        <v>193</v>
      </c>
      <c r="G10" s="74" t="s">
        <v>122</v>
      </c>
      <c r="H10" s="74" t="s">
        <v>123</v>
      </c>
      <c r="I10" s="74"/>
      <c r="J10" s="75" t="s">
        <v>124</v>
      </c>
    </row>
    <row r="11" spans="1:13" x14ac:dyDescent="0.25">
      <c r="A11" s="86"/>
      <c r="B11" s="56" t="s">
        <v>16</v>
      </c>
      <c r="C11" s="57">
        <v>34</v>
      </c>
      <c r="D11" s="58" t="s">
        <v>125</v>
      </c>
      <c r="E11" s="61" t="s">
        <v>33</v>
      </c>
      <c r="F11" s="61" t="s">
        <v>194</v>
      </c>
      <c r="G11" s="61" t="s">
        <v>159</v>
      </c>
      <c r="H11" s="61" t="s">
        <v>160</v>
      </c>
      <c r="I11" s="61" t="s">
        <v>161</v>
      </c>
      <c r="J11" s="62" t="s">
        <v>162</v>
      </c>
    </row>
    <row r="12" spans="1:13" x14ac:dyDescent="0.25">
      <c r="A12" s="86"/>
      <c r="B12" s="56" t="s">
        <v>17</v>
      </c>
      <c r="C12" s="57">
        <v>204</v>
      </c>
      <c r="D12" s="58" t="s">
        <v>143</v>
      </c>
      <c r="E12" s="61" t="s">
        <v>98</v>
      </c>
      <c r="F12" s="61" t="s">
        <v>182</v>
      </c>
      <c r="G12" s="61" t="s">
        <v>129</v>
      </c>
      <c r="H12" s="61" t="s">
        <v>104</v>
      </c>
      <c r="I12" s="61" t="s">
        <v>105</v>
      </c>
      <c r="J12" s="62" t="s">
        <v>192</v>
      </c>
    </row>
    <row r="13" spans="1:13" x14ac:dyDescent="0.25">
      <c r="A13" s="86"/>
      <c r="B13" s="56" t="s">
        <v>28</v>
      </c>
      <c r="C13" s="57">
        <v>188</v>
      </c>
      <c r="D13" s="58" t="s">
        <v>130</v>
      </c>
      <c r="E13" s="61" t="s">
        <v>32</v>
      </c>
      <c r="F13" s="61" t="s">
        <v>183</v>
      </c>
      <c r="G13" s="61" t="s">
        <v>189</v>
      </c>
      <c r="H13" s="61" t="s">
        <v>140</v>
      </c>
      <c r="I13" s="61" t="s">
        <v>141</v>
      </c>
      <c r="J13" s="62" t="s">
        <v>142</v>
      </c>
    </row>
    <row r="14" spans="1:13" x14ac:dyDescent="0.25">
      <c r="A14" s="86"/>
      <c r="B14" s="56" t="s">
        <v>29</v>
      </c>
      <c r="C14" s="57">
        <v>247</v>
      </c>
      <c r="D14" s="58" t="s">
        <v>135</v>
      </c>
      <c r="E14" s="59" t="s">
        <v>33</v>
      </c>
      <c r="F14" s="59" t="s">
        <v>163</v>
      </c>
      <c r="G14" s="59" t="s">
        <v>136</v>
      </c>
      <c r="H14" s="59" t="s">
        <v>137</v>
      </c>
      <c r="I14" s="59"/>
      <c r="J14" s="60" t="s">
        <v>139</v>
      </c>
    </row>
    <row r="15" spans="1:13" ht="15.75" thickBot="1" x14ac:dyDescent="0.3">
      <c r="A15" s="86"/>
      <c r="B15" s="63" t="s">
        <v>22</v>
      </c>
      <c r="C15" s="57"/>
      <c r="D15" s="58" t="s">
        <v>101</v>
      </c>
      <c r="E15" s="61" t="s">
        <v>99</v>
      </c>
      <c r="F15" s="61" t="s">
        <v>176</v>
      </c>
      <c r="G15" s="61" t="s">
        <v>190</v>
      </c>
      <c r="H15" s="61" t="s">
        <v>178</v>
      </c>
      <c r="I15" s="61" t="s">
        <v>100</v>
      </c>
      <c r="J15" s="62" t="s">
        <v>179</v>
      </c>
    </row>
    <row r="16" spans="1:13" ht="15.75" thickBot="1" x14ac:dyDescent="0.3">
      <c r="A16" s="87"/>
      <c r="B16" s="76" t="s">
        <v>26</v>
      </c>
      <c r="C16" s="67"/>
      <c r="D16" s="68"/>
      <c r="E16" s="69">
        <f>E10+E11+E12+E13+E14+E15</f>
        <v>750</v>
      </c>
      <c r="F16" s="69">
        <f>F10+F11+F12+F13+F14+F15</f>
        <v>96.26</v>
      </c>
      <c r="G16" s="69">
        <f>SUM(G10+G11+G12+G13+G14+G15)</f>
        <v>835.35000000000014</v>
      </c>
      <c r="H16" s="69">
        <f>H10+H11+H12+H13+H14+H15</f>
        <v>32.15</v>
      </c>
      <c r="I16" s="69">
        <f>I11+I12+I13+I15+I10+I14</f>
        <v>33.450000000000003</v>
      </c>
      <c r="J16" s="70">
        <v>113.58</v>
      </c>
    </row>
    <row r="17" spans="1:10" x14ac:dyDescent="0.25">
      <c r="A17" s="39" t="s">
        <v>0</v>
      </c>
      <c r="B17" s="88" t="s">
        <v>164</v>
      </c>
      <c r="C17" s="88"/>
      <c r="D17" s="89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7" t="s">
        <v>2</v>
      </c>
      <c r="B19" s="78" t="s">
        <v>3</v>
      </c>
      <c r="C19" s="48" t="s">
        <v>23</v>
      </c>
      <c r="D19" s="79" t="s">
        <v>4</v>
      </c>
      <c r="E19" s="80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1" t="s">
        <v>14</v>
      </c>
      <c r="B20" s="71" t="s">
        <v>15</v>
      </c>
      <c r="C20" s="72"/>
      <c r="D20" s="73" t="s">
        <v>121</v>
      </c>
      <c r="E20" s="74" t="s">
        <v>30</v>
      </c>
      <c r="F20" s="74" t="s">
        <v>193</v>
      </c>
      <c r="G20" s="74" t="s">
        <v>122</v>
      </c>
      <c r="H20" s="74" t="s">
        <v>123</v>
      </c>
      <c r="I20" s="74"/>
      <c r="J20" s="75" t="s">
        <v>124</v>
      </c>
    </row>
    <row r="21" spans="1:10" x14ac:dyDescent="0.25">
      <c r="A21" s="81"/>
      <c r="B21" s="56" t="s">
        <v>16</v>
      </c>
      <c r="C21" s="57">
        <v>34</v>
      </c>
      <c r="D21" s="58" t="s">
        <v>125</v>
      </c>
      <c r="E21" s="61" t="s">
        <v>33</v>
      </c>
      <c r="F21" s="61" t="s">
        <v>194</v>
      </c>
      <c r="G21" s="61" t="s">
        <v>159</v>
      </c>
      <c r="H21" s="61" t="s">
        <v>160</v>
      </c>
      <c r="I21" s="61" t="s">
        <v>161</v>
      </c>
      <c r="J21" s="62" t="s">
        <v>162</v>
      </c>
    </row>
    <row r="22" spans="1:10" x14ac:dyDescent="0.25">
      <c r="A22" s="81"/>
      <c r="B22" s="56" t="s">
        <v>17</v>
      </c>
      <c r="C22" s="57">
        <v>204</v>
      </c>
      <c r="D22" s="58" t="s">
        <v>143</v>
      </c>
      <c r="E22" s="61" t="s">
        <v>98</v>
      </c>
      <c r="F22" s="61" t="s">
        <v>182</v>
      </c>
      <c r="G22" s="61" t="s">
        <v>129</v>
      </c>
      <c r="H22" s="61" t="s">
        <v>104</v>
      </c>
      <c r="I22" s="61" t="s">
        <v>105</v>
      </c>
      <c r="J22" s="62" t="s">
        <v>106</v>
      </c>
    </row>
    <row r="23" spans="1:10" x14ac:dyDescent="0.25">
      <c r="A23" s="81"/>
      <c r="B23" s="56" t="s">
        <v>28</v>
      </c>
      <c r="C23" s="57">
        <v>188</v>
      </c>
      <c r="D23" s="58" t="s">
        <v>130</v>
      </c>
      <c r="E23" s="61" t="s">
        <v>32</v>
      </c>
      <c r="F23" s="61" t="s">
        <v>183</v>
      </c>
      <c r="G23" s="61" t="s">
        <v>189</v>
      </c>
      <c r="H23" s="61" t="s">
        <v>140</v>
      </c>
      <c r="I23" s="61" t="s">
        <v>141</v>
      </c>
      <c r="J23" s="62" t="s">
        <v>142</v>
      </c>
    </row>
    <row r="24" spans="1:10" x14ac:dyDescent="0.25">
      <c r="A24" s="64"/>
      <c r="B24" s="56" t="s">
        <v>29</v>
      </c>
      <c r="C24" s="57">
        <v>247</v>
      </c>
      <c r="D24" s="58" t="s">
        <v>135</v>
      </c>
      <c r="E24" s="59" t="s">
        <v>33</v>
      </c>
      <c r="F24" s="59" t="s">
        <v>163</v>
      </c>
      <c r="G24" s="59" t="s">
        <v>136</v>
      </c>
      <c r="H24" s="59" t="s">
        <v>137</v>
      </c>
      <c r="I24" s="59"/>
      <c r="J24" s="60" t="s">
        <v>139</v>
      </c>
    </row>
    <row r="25" spans="1:10" ht="15.75" thickBot="1" x14ac:dyDescent="0.3">
      <c r="A25" s="64"/>
      <c r="B25" s="63" t="s">
        <v>22</v>
      </c>
      <c r="C25" s="57"/>
      <c r="D25" s="58" t="s">
        <v>101</v>
      </c>
      <c r="E25" s="61" t="s">
        <v>99</v>
      </c>
      <c r="F25" s="61" t="s">
        <v>176</v>
      </c>
      <c r="G25" s="61" t="s">
        <v>177</v>
      </c>
      <c r="H25" s="61" t="s">
        <v>178</v>
      </c>
      <c r="I25" s="61" t="s">
        <v>100</v>
      </c>
      <c r="J25" s="62" t="s">
        <v>179</v>
      </c>
    </row>
    <row r="26" spans="1:10" ht="15.75" thickBot="1" x14ac:dyDescent="0.3">
      <c r="A26" s="82"/>
      <c r="B26" s="76" t="s">
        <v>26</v>
      </c>
      <c r="C26" s="67"/>
      <c r="D26" s="68"/>
      <c r="E26" s="69">
        <f>E20+E21+E22+E23+E24+E25</f>
        <v>750</v>
      </c>
      <c r="F26" s="69">
        <f>F20+F21+F22+F23+F24+F25</f>
        <v>96.26</v>
      </c>
      <c r="G26" s="69">
        <f>G20+G21+G22+G23+G24+G25</f>
        <v>835.35000000000014</v>
      </c>
      <c r="H26" s="69">
        <f>H20+H21+H22+H23+H24+H25</f>
        <v>32.15</v>
      </c>
      <c r="I26" s="69">
        <f>I21+I22+I23+I25+I20+I24</f>
        <v>33.450000000000003</v>
      </c>
      <c r="J26" s="70">
        <f>J20+J21+J22+J23+J24+J25</f>
        <v>113.57999999999998</v>
      </c>
    </row>
    <row r="27" spans="1:10" x14ac:dyDescent="0.25">
      <c r="A27" s="83" t="s">
        <v>165</v>
      </c>
      <c r="B27" s="56" t="s">
        <v>29</v>
      </c>
      <c r="C27" s="57">
        <v>245</v>
      </c>
      <c r="D27" s="58" t="s">
        <v>170</v>
      </c>
      <c r="E27" s="59" t="s">
        <v>33</v>
      </c>
      <c r="F27" s="59" t="s">
        <v>180</v>
      </c>
      <c r="G27" s="59" t="s">
        <v>171</v>
      </c>
      <c r="H27" s="59" t="s">
        <v>172</v>
      </c>
      <c r="I27" s="59" t="s">
        <v>173</v>
      </c>
      <c r="J27" s="60" t="s">
        <v>174</v>
      </c>
    </row>
    <row r="28" spans="1:10" ht="15.75" thickBot="1" x14ac:dyDescent="0.3">
      <c r="A28" s="81"/>
      <c r="B28" s="56"/>
      <c r="C28" s="57">
        <v>284</v>
      </c>
      <c r="D28" s="58" t="s">
        <v>175</v>
      </c>
      <c r="E28" s="61" t="s">
        <v>30</v>
      </c>
      <c r="F28" s="61" t="s">
        <v>181</v>
      </c>
      <c r="G28" s="61" t="s">
        <v>166</v>
      </c>
      <c r="H28" s="61" t="s">
        <v>167</v>
      </c>
      <c r="I28" s="61" t="s">
        <v>168</v>
      </c>
      <c r="J28" s="62" t="s">
        <v>169</v>
      </c>
    </row>
    <row r="29" spans="1:10" ht="15.75" thickBot="1" x14ac:dyDescent="0.3">
      <c r="A29" s="84"/>
      <c r="B29" s="76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340.71999999999997</v>
      </c>
      <c r="H29" s="69">
        <f t="shared" si="0"/>
        <v>9.9699999999999989</v>
      </c>
      <c r="I29" s="69">
        <f t="shared" si="0"/>
        <v>13.45</v>
      </c>
      <c r="J29" s="69">
        <f t="shared" si="0"/>
        <v>44.98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25</v>
      </c>
      <c r="C1" s="92"/>
      <c r="D1" s="93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2024-09-07T14:28:39Z</cp:lastPrinted>
  <dcterms:created xsi:type="dcterms:W3CDTF">2015-06-05T18:19:34Z</dcterms:created>
  <dcterms:modified xsi:type="dcterms:W3CDTF">2024-12-05T03:43:24Z</dcterms:modified>
</cp:coreProperties>
</file>