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сайт food\1 неделя\"/>
    </mc:Choice>
  </mc:AlternateContent>
  <bookViews>
    <workbookView xWindow="0" yWindow="0" windowWidth="20490" windowHeight="7620"/>
  </bookViews>
  <sheets>
    <sheet name=" 2 ступень  " sheetId="4" r:id="rId1"/>
    <sheet name=" 1 ступень" sheetId="2" r:id="rId2"/>
    <sheet name="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  <c r="J32" i="4" l="1"/>
  <c r="I32" i="4"/>
  <c r="H32" i="4"/>
  <c r="G32" i="4"/>
  <c r="F32" i="4"/>
  <c r="E32" i="4"/>
  <c r="J25" i="4"/>
  <c r="I25" i="4"/>
  <c r="H25" i="4"/>
  <c r="G25" i="4"/>
  <c r="F25" i="4"/>
  <c r="E25" i="4"/>
  <c r="J29" i="2" l="1"/>
  <c r="I29" i="2"/>
  <c r="H29" i="2"/>
  <c r="G29" i="2"/>
  <c r="F29" i="2"/>
  <c r="E29" i="2"/>
  <c r="J26" i="2"/>
  <c r="I26" i="2"/>
  <c r="H26" i="2"/>
  <c r="G26" i="2"/>
  <c r="F26" i="2"/>
  <c r="E26" i="2"/>
  <c r="J16" i="4" l="1"/>
  <c r="I16" i="4"/>
  <c r="H16" i="4"/>
  <c r="G16" i="4"/>
  <c r="F16" i="4"/>
  <c r="E16" i="4"/>
  <c r="J9" i="4"/>
  <c r="I9" i="4"/>
  <c r="H9" i="4"/>
  <c r="G9" i="4"/>
  <c r="E9" i="4"/>
  <c r="G9" i="2"/>
  <c r="E9" i="2"/>
  <c r="I16" i="2" l="1"/>
  <c r="H16" i="2"/>
  <c r="G16" i="2"/>
  <c r="E16" i="2"/>
  <c r="J9" i="2"/>
  <c r="I9" i="2"/>
  <c r="H9" i="2"/>
  <c r="F9" i="2"/>
  <c r="J16" i="2" l="1"/>
  <c r="F16" i="2"/>
</calcChain>
</file>

<file path=xl/sharedStrings.xml><?xml version="1.0" encoding="utf-8"?>
<sst xmlns="http://schemas.openxmlformats.org/spreadsheetml/2006/main" count="467" uniqueCount="200">
  <si>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</si>
  <si>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</si>
  <si>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</si>
  <si>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</si>
  <si>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</si>
  <si>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</si>
  <si>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</si>
  <si>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</si>
  <si>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</si>
  <si>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</si>
  <si>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</si>
  <si>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</si>
  <si>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</si>
  <si>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</si>
  <si>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</si>
  <si>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</si>
  <si>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</si>
  <si>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</si>
  <si>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</si>
  <si>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</si>
  <si>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</si>
  <si>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</si>
  <si>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</si>
  <si>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</si>
  <si>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</si>
  <si>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"ОСОШ№3"</t>
  </si>
  <si>
    <t>ИТОГО:</t>
  </si>
  <si>
    <t>0,12</t>
  </si>
  <si>
    <t>2 бюдо</t>
  </si>
  <si>
    <t>напиток</t>
  </si>
  <si>
    <t>60</t>
  </si>
  <si>
    <t>250</t>
  </si>
  <si>
    <t>90</t>
  </si>
  <si>
    <t>200</t>
  </si>
  <si>
    <t>25</t>
  </si>
  <si>
    <t>2,00</t>
  </si>
  <si>
    <t>75,50</t>
  </si>
  <si>
    <t>0,23</t>
  </si>
  <si>
    <t>12,23</t>
  </si>
  <si>
    <t>Омлет натуральный</t>
  </si>
  <si>
    <t>Котлета мясная</t>
  </si>
  <si>
    <t>Кофейный напиток</t>
  </si>
  <si>
    <t>1320</t>
  </si>
  <si>
    <t>100</t>
  </si>
  <si>
    <t>545</t>
  </si>
  <si>
    <t>39,85</t>
  </si>
  <si>
    <t>30,52</t>
  </si>
  <si>
    <t>7,35</t>
  </si>
  <si>
    <t>18,84</t>
  </si>
  <si>
    <t>98,56</t>
  </si>
  <si>
    <t>13,5</t>
  </si>
  <si>
    <t>651,28</t>
  </si>
  <si>
    <t>11,64</t>
  </si>
  <si>
    <t>14,17</t>
  </si>
  <si>
    <t>2,79</t>
  </si>
  <si>
    <t>30,72</t>
  </si>
  <si>
    <t>18,04</t>
  </si>
  <si>
    <t>16,00</t>
  </si>
  <si>
    <t>3,19</t>
  </si>
  <si>
    <t>37,58</t>
  </si>
  <si>
    <t>3,04</t>
  </si>
  <si>
    <t>9,67</t>
  </si>
  <si>
    <t>19,71</t>
  </si>
  <si>
    <t>3,12</t>
  </si>
  <si>
    <t>47,74</t>
  </si>
  <si>
    <t>Салат из свеклы с чесноком</t>
  </si>
  <si>
    <t>Суп картофельный с рыбой</t>
  </si>
  <si>
    <t>725</t>
  </si>
  <si>
    <t>5,44</t>
  </si>
  <si>
    <t>17,79</t>
  </si>
  <si>
    <t>9,15</t>
  </si>
  <si>
    <t>10,60</t>
  </si>
  <si>
    <t>79,97</t>
  </si>
  <si>
    <t>116,24</t>
  </si>
  <si>
    <t>140,73</t>
  </si>
  <si>
    <t>239,26</t>
  </si>
  <si>
    <t>65,6</t>
  </si>
  <si>
    <t>58,75</t>
  </si>
  <si>
    <t>700,55</t>
  </si>
  <si>
    <t>0,84</t>
  </si>
  <si>
    <t>13,21</t>
  </si>
  <si>
    <t>3,68</t>
  </si>
  <si>
    <t>2,1</t>
  </si>
  <si>
    <t>36</t>
  </si>
  <si>
    <t>Макароны отверные</t>
  </si>
  <si>
    <t>Пшеничный</t>
  </si>
  <si>
    <t>Чай с молоком</t>
  </si>
  <si>
    <t>6,05</t>
  </si>
  <si>
    <t>4,11</t>
  </si>
  <si>
    <t>3,35</t>
  </si>
  <si>
    <t>1,92</t>
  </si>
  <si>
    <t>31,84</t>
  </si>
  <si>
    <t>5,53</t>
  </si>
  <si>
    <t>6,7</t>
  </si>
  <si>
    <t>23,55</t>
  </si>
  <si>
    <t>9,98</t>
  </si>
  <si>
    <t>67,66</t>
  </si>
  <si>
    <t>МБОУ "ОСОШ№3", 1 ступень</t>
  </si>
  <si>
    <t>50</t>
  </si>
  <si>
    <t>0,45</t>
  </si>
  <si>
    <t>Хлеб пшеничный</t>
  </si>
  <si>
    <t>МБОУ "ОСОШ№3", 2-3 ступень</t>
  </si>
  <si>
    <t>МБОУ "ОСОШ№3", 2-3 ступень ОВЗ</t>
  </si>
  <si>
    <t>Чай с лимоном</t>
  </si>
  <si>
    <t>0,07</t>
  </si>
  <si>
    <t>0,01</t>
  </si>
  <si>
    <t>15,31</t>
  </si>
  <si>
    <t>Пюре картофельное</t>
  </si>
  <si>
    <t>Бутерброд с сыром</t>
  </si>
  <si>
    <t>Какао с молоком</t>
  </si>
  <si>
    <t>3,77</t>
  </si>
  <si>
    <t>3,93</t>
  </si>
  <si>
    <t>25,95</t>
  </si>
  <si>
    <t>Салат из свежей капусты</t>
  </si>
  <si>
    <t>Суп с мак.изделиями</t>
  </si>
  <si>
    <t>124,09</t>
  </si>
  <si>
    <t>2,83</t>
  </si>
  <si>
    <t>2,86</t>
  </si>
  <si>
    <t>21,76</t>
  </si>
  <si>
    <t>Курица в соусе с томатом</t>
  </si>
  <si>
    <t>763,27</t>
  </si>
  <si>
    <t>49,29</t>
  </si>
  <si>
    <t>59,46</t>
  </si>
  <si>
    <t>7,77</t>
  </si>
  <si>
    <t>61,62</t>
  </si>
  <si>
    <t>Рис отварной</t>
  </si>
  <si>
    <t>45</t>
  </si>
  <si>
    <t>5,59</t>
  </si>
  <si>
    <t>9,01</t>
  </si>
  <si>
    <t>8,51</t>
  </si>
  <si>
    <t>6,6</t>
  </si>
  <si>
    <t>180</t>
  </si>
  <si>
    <t>3,84</t>
  </si>
  <si>
    <t>7,27</t>
  </si>
  <si>
    <t>27,96</t>
  </si>
  <si>
    <t>12,79</t>
  </si>
  <si>
    <t>7,83</t>
  </si>
  <si>
    <t>13,09</t>
  </si>
  <si>
    <t>70,02</t>
  </si>
  <si>
    <t>0,83</t>
  </si>
  <si>
    <t>5,07</t>
  </si>
  <si>
    <t>5,32</t>
  </si>
  <si>
    <t>270,22</t>
  </si>
  <si>
    <t>4,55</t>
  </si>
  <si>
    <t>6,11</t>
  </si>
  <si>
    <t>4,8</t>
  </si>
  <si>
    <t>Напиток клюквенный</t>
  </si>
  <si>
    <t>16</t>
  </si>
  <si>
    <t>84,69</t>
  </si>
  <si>
    <t>0,11</t>
  </si>
  <si>
    <t>21,07</t>
  </si>
  <si>
    <t>Слойка с повидлом</t>
  </si>
  <si>
    <t>144,24</t>
  </si>
  <si>
    <t>4,49</t>
  </si>
  <si>
    <t>11,36</t>
  </si>
  <si>
    <t>37,52</t>
  </si>
  <si>
    <t>Полдник</t>
  </si>
  <si>
    <t>МБОУ "ОСОШ№3", 1 ступень ОВЗ</t>
  </si>
  <si>
    <t>113</t>
  </si>
  <si>
    <t>3,8</t>
  </si>
  <si>
    <t>24,85</t>
  </si>
  <si>
    <t>9,75</t>
  </si>
  <si>
    <t>20,00</t>
  </si>
  <si>
    <t>38,00</t>
  </si>
  <si>
    <t>4,85</t>
  </si>
  <si>
    <t>18,90</t>
  </si>
  <si>
    <t>15,00</t>
  </si>
  <si>
    <t>46,00</t>
  </si>
  <si>
    <t>6,60</t>
  </si>
  <si>
    <t>40,00</t>
  </si>
  <si>
    <t>9,52</t>
  </si>
  <si>
    <t>18,00</t>
  </si>
  <si>
    <t>50,00</t>
  </si>
  <si>
    <t>Котлета рыбная</t>
  </si>
  <si>
    <t>48,34</t>
  </si>
  <si>
    <t>40,0</t>
  </si>
  <si>
    <t>10,53</t>
  </si>
  <si>
    <t>7,86</t>
  </si>
  <si>
    <t>3,2</t>
  </si>
  <si>
    <t>11,51</t>
  </si>
  <si>
    <t>7,05</t>
  </si>
  <si>
    <t>6,06</t>
  </si>
  <si>
    <t>23,3</t>
  </si>
  <si>
    <t>11,78</t>
  </si>
  <si>
    <t>150</t>
  </si>
  <si>
    <t>0,50</t>
  </si>
  <si>
    <t>2,26</t>
  </si>
  <si>
    <t>3,89</t>
  </si>
  <si>
    <t>44,36</t>
  </si>
  <si>
    <t>17,41</t>
  </si>
  <si>
    <t>40,28</t>
  </si>
  <si>
    <t>6,99</t>
  </si>
  <si>
    <t>42,01</t>
  </si>
  <si>
    <t>99,27</t>
  </si>
  <si>
    <t>225,18</t>
  </si>
  <si>
    <t>2,29</t>
  </si>
  <si>
    <t>5,09</t>
  </si>
  <si>
    <t>53,51</t>
  </si>
  <si>
    <t>686,94</t>
  </si>
  <si>
    <t>17,411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</si>
</sst>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49" fontId="0" fillId="2" borderId="7" xfId="0" applyNumberFormat="1" applyFill="1" applyBorder="1" applyAlignment="1" applyProtection="1">
      <alignment horizontal="center" wrapText="1"/>
      <protection locked="0"/>
    </xf>
    <xf numFmtId="49" fontId="0" fillId="2" borderId="9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25" xfId="0" applyFill="1" applyBorder="1"/>
    <xf numFmtId="0" fontId="0" fillId="3" borderId="33" xfId="0" applyFill="1" applyBorder="1"/>
    <xf numFmtId="49" fontId="0" fillId="3" borderId="6" xfId="0" applyNumberFormat="1" applyFill="1" applyBorder="1" applyProtection="1">
      <protection locked="0"/>
    </xf>
    <xf numFmtId="14" fontId="0" fillId="3" borderId="7" xfId="0" applyNumberFormat="1" applyFill="1" applyBorder="1" applyProtection="1">
      <protection locked="0"/>
    </xf>
    <xf numFmtId="0" fontId="0" fillId="3" borderId="26" xfId="0" applyFill="1" applyBorder="1"/>
    <xf numFmtId="0" fontId="0" fillId="3" borderId="0" xfId="0" applyFill="1" applyBorder="1"/>
    <xf numFmtId="0" fontId="0" fillId="3" borderId="30" xfId="0" applyFill="1" applyBorder="1"/>
    <xf numFmtId="0" fontId="0" fillId="3" borderId="22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3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49" fontId="0" fillId="3" borderId="6" xfId="0" applyNumberFormat="1" applyFill="1" applyBorder="1" applyAlignment="1" applyProtection="1">
      <alignment horizontal="center" wrapText="1"/>
      <protection locked="0"/>
    </xf>
    <xf numFmtId="0" fontId="0" fillId="3" borderId="1" xfId="0" applyFill="1" applyBorder="1" applyAlignment="1">
      <alignment horizontal="center"/>
    </xf>
    <xf numFmtId="49" fontId="0" fillId="3" borderId="7" xfId="0" applyNumberFormat="1" applyFill="1" applyBorder="1" applyAlignment="1" applyProtection="1">
      <alignment horizontal="center" wrapText="1"/>
      <protection locked="0"/>
    </xf>
    <xf numFmtId="0" fontId="0" fillId="3" borderId="3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 vertical="top"/>
      <protection locked="0"/>
    </xf>
    <xf numFmtId="49" fontId="0" fillId="3" borderId="9" xfId="0" applyNumberFormat="1" applyFill="1" applyBorder="1" applyAlignment="1" applyProtection="1">
      <alignment horizontal="center" vertical="top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3" borderId="26" xfId="0" applyFill="1" applyBorder="1" applyAlignment="1">
      <alignment horizontal="center" vertical="top"/>
    </xf>
    <xf numFmtId="0" fontId="0" fillId="3" borderId="31" xfId="0" applyFill="1" applyBorder="1"/>
    <xf numFmtId="0" fontId="1" fillId="3" borderId="21" xfId="0" applyFont="1" applyFill="1" applyBorder="1"/>
    <xf numFmtId="0" fontId="1" fillId="3" borderId="20" xfId="0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2" fontId="1" fillId="3" borderId="29" xfId="0" applyNumberFormat="1" applyFont="1" applyFill="1" applyBorder="1" applyAlignment="1" applyProtection="1">
      <alignment horizontal="center"/>
      <protection locked="0"/>
    </xf>
    <xf numFmtId="0" fontId="0" fillId="3" borderId="2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1" fillId="3" borderId="21" xfId="0" applyFont="1" applyFill="1" applyBorder="1" applyProtection="1">
      <protection locked="0"/>
    </xf>
    <xf numFmtId="0" fontId="0" fillId="3" borderId="0" xfId="0" applyFill="1" applyBorder="1" applyAlignment="1">
      <alignment vertical="top"/>
    </xf>
    <xf numFmtId="0" fontId="0" fillId="3" borderId="21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26" xfId="0" applyFill="1" applyBorder="1" applyAlignment="1">
      <alignment vertical="top"/>
    </xf>
    <xf numFmtId="0" fontId="0" fillId="3" borderId="0" xfId="0" applyFill="1"/>
    <xf numFmtId="0" fontId="0" fillId="3" borderId="25" xfId="0" applyFill="1" applyBorder="1" applyAlignment="1">
      <alignment vertical="top"/>
    </xf>
    <xf numFmtId="0" fontId="0" fillId="3" borderId="27" xfId="0" applyFill="1" applyBorder="1" applyAlignment="1">
      <alignment vertical="top"/>
    </xf>
    <xf numFmtId="0" fontId="0" fillId="3" borderId="25" xfId="0" applyFill="1" applyBorder="1" applyAlignment="1">
      <alignment horizontal="left" vertical="top"/>
    </xf>
    <xf numFmtId="0" fontId="0" fillId="3" borderId="26" xfId="0" applyFill="1" applyBorder="1" applyAlignment="1">
      <alignment horizontal="left" vertical="top"/>
    </xf>
    <xf numFmtId="0" fontId="0" fillId="3" borderId="27" xfId="0" applyFill="1" applyBorder="1" applyAlignment="1">
      <alignment horizontal="left" vertical="top"/>
    </xf>
    <xf numFmtId="0" fontId="0" fillId="3" borderId="32" xfId="0" applyFill="1" applyBorder="1" applyAlignment="1" applyProtection="1">
      <protection locked="0"/>
    </xf>
    <xf numFmtId="0" fontId="0" fillId="3" borderId="23" xfId="0" applyFill="1" applyBorder="1" applyAlignment="1" applyProtection="1">
      <protection locked="0"/>
    </xf>
    <xf numFmtId="0" fontId="0" fillId="3" borderId="26" xfId="0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89" t="s">
        <v>101</v>
      </c>
      <c r="C1" s="89"/>
      <c r="D1" s="90"/>
      <c r="E1" s="40" t="s">
        <v>20</v>
      </c>
      <c r="F1" s="41"/>
      <c r="G1" s="40"/>
      <c r="H1" s="40"/>
      <c r="I1" s="40" t="s">
        <v>1</v>
      </c>
      <c r="J1" s="42">
        <v>45540</v>
      </c>
    </row>
    <row r="2" spans="1:10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0" ht="15.75" thickBot="1" x14ac:dyDescent="0.3">
      <c r="A3" s="91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0" x14ac:dyDescent="0.25">
      <c r="A4" s="91"/>
      <c r="B4" s="50" t="s">
        <v>11</v>
      </c>
      <c r="C4" s="51">
        <v>216</v>
      </c>
      <c r="D4" s="52" t="s">
        <v>107</v>
      </c>
      <c r="E4" s="53" t="s">
        <v>131</v>
      </c>
      <c r="F4" s="53" t="s">
        <v>162</v>
      </c>
      <c r="G4" s="54">
        <v>192.54</v>
      </c>
      <c r="H4" s="53" t="s">
        <v>132</v>
      </c>
      <c r="I4" s="53" t="s">
        <v>133</v>
      </c>
      <c r="J4" s="55" t="s">
        <v>134</v>
      </c>
    </row>
    <row r="5" spans="1:10" x14ac:dyDescent="0.25">
      <c r="A5" s="91"/>
      <c r="B5" s="56"/>
      <c r="C5" s="57">
        <v>143</v>
      </c>
      <c r="D5" s="58" t="s">
        <v>173</v>
      </c>
      <c r="E5" s="59" t="s">
        <v>43</v>
      </c>
      <c r="F5" s="59" t="s">
        <v>175</v>
      </c>
      <c r="G5" s="54">
        <v>173.96</v>
      </c>
      <c r="H5" s="59" t="s">
        <v>135</v>
      </c>
      <c r="I5" s="59" t="s">
        <v>136</v>
      </c>
      <c r="J5" s="60" t="s">
        <v>137</v>
      </c>
    </row>
    <row r="6" spans="1:10" x14ac:dyDescent="0.25">
      <c r="A6" s="91"/>
      <c r="B6" s="56" t="s">
        <v>12</v>
      </c>
      <c r="C6" s="57">
        <v>242</v>
      </c>
      <c r="D6" s="58" t="s">
        <v>109</v>
      </c>
      <c r="E6" s="61" t="s">
        <v>33</v>
      </c>
      <c r="F6" s="61" t="s">
        <v>170</v>
      </c>
      <c r="G6" s="54">
        <v>153.91999999999999</v>
      </c>
      <c r="H6" s="61" t="s">
        <v>110</v>
      </c>
      <c r="I6" s="61" t="s">
        <v>111</v>
      </c>
      <c r="J6" s="62" t="s">
        <v>112</v>
      </c>
    </row>
    <row r="7" spans="1:10" x14ac:dyDescent="0.25">
      <c r="A7" s="91"/>
      <c r="B7" s="63" t="s">
        <v>21</v>
      </c>
      <c r="C7" s="57"/>
      <c r="D7" s="58"/>
      <c r="E7" s="61"/>
      <c r="F7" s="61"/>
      <c r="G7" s="54"/>
      <c r="H7" s="61"/>
      <c r="I7" s="61"/>
      <c r="J7" s="62"/>
    </row>
    <row r="8" spans="1:10" ht="15.75" thickBot="1" x14ac:dyDescent="0.3">
      <c r="A8" s="64"/>
      <c r="B8" s="65"/>
      <c r="C8" s="57">
        <v>342</v>
      </c>
      <c r="D8" s="58" t="s">
        <v>108</v>
      </c>
      <c r="E8" s="61" t="s">
        <v>126</v>
      </c>
      <c r="F8" s="61" t="s">
        <v>165</v>
      </c>
      <c r="G8" s="54">
        <v>137.47999999999999</v>
      </c>
      <c r="H8" s="61" t="s">
        <v>127</v>
      </c>
      <c r="I8" s="61" t="s">
        <v>128</v>
      </c>
      <c r="J8" s="62" t="s">
        <v>129</v>
      </c>
    </row>
    <row r="9" spans="1:10" ht="15.75" thickBot="1" x14ac:dyDescent="0.3">
      <c r="A9" s="64"/>
      <c r="B9" s="66" t="s">
        <v>26</v>
      </c>
      <c r="C9" s="67"/>
      <c r="D9" s="68"/>
      <c r="E9" s="69">
        <f>E4+E5+E6+E7+E8</f>
        <v>525</v>
      </c>
      <c r="F9" s="69">
        <f>SUM(F4+F5+F6+F8)</f>
        <v>88.419999999999987</v>
      </c>
      <c r="G9" s="69">
        <f>G4+G5+G6+G7+G8</f>
        <v>657.9</v>
      </c>
      <c r="H9" s="69">
        <f>H4+H5+H6+H7+H8</f>
        <v>25.99</v>
      </c>
      <c r="I9" s="69">
        <f>I4+I5+I7+I8+I6</f>
        <v>28.04</v>
      </c>
      <c r="J9" s="70">
        <f>J4+J5+J6+J7+J8</f>
        <v>75.510000000000005</v>
      </c>
    </row>
    <row r="10" spans="1:10" x14ac:dyDescent="0.25">
      <c r="A10" s="86" t="s">
        <v>14</v>
      </c>
      <c r="B10" s="71" t="s">
        <v>15</v>
      </c>
      <c r="C10" s="72">
        <v>4</v>
      </c>
      <c r="D10" s="73" t="s">
        <v>113</v>
      </c>
      <c r="E10" s="74" t="s">
        <v>43</v>
      </c>
      <c r="F10" s="74" t="s">
        <v>176</v>
      </c>
      <c r="G10" s="74" t="s">
        <v>138</v>
      </c>
      <c r="H10" s="74" t="s">
        <v>139</v>
      </c>
      <c r="I10" s="74" t="s">
        <v>140</v>
      </c>
      <c r="J10" s="75" t="s">
        <v>141</v>
      </c>
    </row>
    <row r="11" spans="1:10" x14ac:dyDescent="0.25">
      <c r="A11" s="87"/>
      <c r="B11" s="56" t="s">
        <v>16</v>
      </c>
      <c r="C11" s="57">
        <v>39</v>
      </c>
      <c r="D11" s="58" t="s">
        <v>114</v>
      </c>
      <c r="E11" s="61" t="s">
        <v>31</v>
      </c>
      <c r="F11" s="61" t="s">
        <v>171</v>
      </c>
      <c r="G11" s="61" t="s">
        <v>115</v>
      </c>
      <c r="H11" s="61" t="s">
        <v>116</v>
      </c>
      <c r="I11" s="61" t="s">
        <v>117</v>
      </c>
      <c r="J11" s="62" t="s">
        <v>118</v>
      </c>
    </row>
    <row r="12" spans="1:10" x14ac:dyDescent="0.25">
      <c r="A12" s="87"/>
      <c r="B12" s="56" t="s">
        <v>17</v>
      </c>
      <c r="C12" s="57">
        <v>201</v>
      </c>
      <c r="D12" s="58" t="s">
        <v>125</v>
      </c>
      <c r="E12" s="61" t="s">
        <v>131</v>
      </c>
      <c r="F12" s="61" t="s">
        <v>171</v>
      </c>
      <c r="G12" s="61" t="s">
        <v>142</v>
      </c>
      <c r="H12" s="61" t="s">
        <v>143</v>
      </c>
      <c r="I12" s="61" t="s">
        <v>144</v>
      </c>
      <c r="J12" s="62" t="s">
        <v>174</v>
      </c>
    </row>
    <row r="13" spans="1:10" x14ac:dyDescent="0.25">
      <c r="A13" s="87"/>
      <c r="B13" s="56" t="s">
        <v>28</v>
      </c>
      <c r="C13" s="57">
        <v>190</v>
      </c>
      <c r="D13" s="58" t="s">
        <v>119</v>
      </c>
      <c r="E13" s="61" t="s">
        <v>43</v>
      </c>
      <c r="F13" s="61" t="s">
        <v>172</v>
      </c>
      <c r="G13" s="61" t="s">
        <v>120</v>
      </c>
      <c r="H13" s="61" t="s">
        <v>121</v>
      </c>
      <c r="I13" s="61" t="s">
        <v>122</v>
      </c>
      <c r="J13" s="62" t="s">
        <v>123</v>
      </c>
    </row>
    <row r="14" spans="1:10" x14ac:dyDescent="0.25">
      <c r="A14" s="87"/>
      <c r="B14" s="56" t="s">
        <v>29</v>
      </c>
      <c r="C14" s="57">
        <v>265</v>
      </c>
      <c r="D14" s="58" t="s">
        <v>103</v>
      </c>
      <c r="E14" s="59" t="s">
        <v>33</v>
      </c>
      <c r="F14" s="59" t="s">
        <v>168</v>
      </c>
      <c r="G14" s="59" t="s">
        <v>124</v>
      </c>
      <c r="H14" s="59" t="s">
        <v>104</v>
      </c>
      <c r="I14" s="59" t="s">
        <v>105</v>
      </c>
      <c r="J14" s="60" t="s">
        <v>106</v>
      </c>
    </row>
    <row r="15" spans="1:10" ht="15.75" thickBot="1" x14ac:dyDescent="0.3">
      <c r="A15" s="87"/>
      <c r="B15" s="63" t="s">
        <v>22</v>
      </c>
      <c r="C15" s="57"/>
      <c r="D15" s="58" t="s">
        <v>100</v>
      </c>
      <c r="E15" s="61" t="s">
        <v>98</v>
      </c>
      <c r="F15" s="61" t="s">
        <v>145</v>
      </c>
      <c r="G15" s="61" t="s">
        <v>158</v>
      </c>
      <c r="H15" s="61" t="s">
        <v>159</v>
      </c>
      <c r="I15" s="61" t="s">
        <v>99</v>
      </c>
      <c r="J15" s="62" t="s">
        <v>160</v>
      </c>
    </row>
    <row r="16" spans="1:10" ht="15.75" thickBot="1" x14ac:dyDescent="0.3">
      <c r="A16" s="88"/>
      <c r="B16" s="77" t="s">
        <v>26</v>
      </c>
      <c r="C16" s="67"/>
      <c r="D16" s="68"/>
      <c r="E16" s="69">
        <f>E10+E11+E12+E13+E14+E15</f>
        <v>880</v>
      </c>
      <c r="F16" s="69">
        <f>F10+F11+F12+F13+F14+F15</f>
        <v>107.92999999999999</v>
      </c>
      <c r="G16" s="69">
        <f>G10+G11+G12+G13+G14+G15</f>
        <v>1402.2199999999998</v>
      </c>
      <c r="H16" s="69">
        <f>H10+H11+H12+H13+H14+H15</f>
        <v>61.37</v>
      </c>
      <c r="I16" s="69">
        <f>I11+I12+I13+I15+I10+I14</f>
        <v>73.960000000000022</v>
      </c>
      <c r="J16" s="70">
        <f>J10+J11+J12+J13+J14+J15</f>
        <v>123.35</v>
      </c>
    </row>
    <row r="17" spans="1:10" x14ac:dyDescent="0.25">
      <c r="A17" s="39" t="s">
        <v>0</v>
      </c>
      <c r="B17" s="89" t="s">
        <v>102</v>
      </c>
      <c r="C17" s="89"/>
      <c r="D17" s="90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91" t="s">
        <v>2</v>
      </c>
      <c r="B19" s="46" t="s">
        <v>3</v>
      </c>
      <c r="C19" s="47" t="s">
        <v>23</v>
      </c>
      <c r="D19" s="47" t="s">
        <v>4</v>
      </c>
      <c r="E19" s="48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91"/>
      <c r="B20" s="50" t="s">
        <v>11</v>
      </c>
      <c r="C20" s="51">
        <v>216</v>
      </c>
      <c r="D20" s="52" t="s">
        <v>107</v>
      </c>
      <c r="E20" s="53" t="s">
        <v>131</v>
      </c>
      <c r="F20" s="53" t="s">
        <v>162</v>
      </c>
      <c r="G20" s="54">
        <v>192.54</v>
      </c>
      <c r="H20" s="53" t="s">
        <v>132</v>
      </c>
      <c r="I20" s="53" t="s">
        <v>133</v>
      </c>
      <c r="J20" s="55" t="s">
        <v>134</v>
      </c>
    </row>
    <row r="21" spans="1:10" x14ac:dyDescent="0.25">
      <c r="A21" s="91"/>
      <c r="B21" s="56"/>
      <c r="C21" s="57">
        <v>143</v>
      </c>
      <c r="D21" s="58" t="s">
        <v>173</v>
      </c>
      <c r="E21" s="59" t="s">
        <v>43</v>
      </c>
      <c r="F21" s="59" t="s">
        <v>169</v>
      </c>
      <c r="G21" s="54">
        <v>173.96</v>
      </c>
      <c r="H21" s="59" t="s">
        <v>135</v>
      </c>
      <c r="I21" s="59" t="s">
        <v>136</v>
      </c>
      <c r="J21" s="60" t="s">
        <v>137</v>
      </c>
    </row>
    <row r="22" spans="1:10" x14ac:dyDescent="0.25">
      <c r="A22" s="91"/>
      <c r="B22" s="56" t="s">
        <v>12</v>
      </c>
      <c r="C22" s="57">
        <v>242</v>
      </c>
      <c r="D22" s="58" t="s">
        <v>109</v>
      </c>
      <c r="E22" s="61" t="s">
        <v>33</v>
      </c>
      <c r="F22" s="61" t="s">
        <v>170</v>
      </c>
      <c r="G22" s="54">
        <v>153.91999999999999</v>
      </c>
      <c r="H22" s="61" t="s">
        <v>110</v>
      </c>
      <c r="I22" s="61" t="s">
        <v>111</v>
      </c>
      <c r="J22" s="62" t="s">
        <v>112</v>
      </c>
    </row>
    <row r="23" spans="1:10" x14ac:dyDescent="0.25">
      <c r="A23" s="91"/>
      <c r="B23" s="63" t="s">
        <v>21</v>
      </c>
      <c r="C23" s="57"/>
      <c r="D23" s="58"/>
      <c r="E23" s="61"/>
      <c r="F23" s="61"/>
      <c r="G23" s="54"/>
      <c r="H23" s="61"/>
      <c r="I23" s="61"/>
      <c r="J23" s="62"/>
    </row>
    <row r="24" spans="1:10" ht="15.75" thickBot="1" x14ac:dyDescent="0.3">
      <c r="A24" s="64"/>
      <c r="B24" s="65"/>
      <c r="C24" s="57">
        <v>342</v>
      </c>
      <c r="D24" s="58" t="s">
        <v>108</v>
      </c>
      <c r="E24" s="61" t="s">
        <v>126</v>
      </c>
      <c r="F24" s="61" t="s">
        <v>165</v>
      </c>
      <c r="G24" s="54">
        <v>137.47999999999999</v>
      </c>
      <c r="H24" s="61" t="s">
        <v>127</v>
      </c>
      <c r="I24" s="61" t="s">
        <v>128</v>
      </c>
      <c r="J24" s="62" t="s">
        <v>129</v>
      </c>
    </row>
    <row r="25" spans="1:10" ht="15.75" thickBot="1" x14ac:dyDescent="0.3">
      <c r="A25" s="64"/>
      <c r="B25" s="66" t="s">
        <v>26</v>
      </c>
      <c r="C25" s="67"/>
      <c r="D25" s="68"/>
      <c r="E25" s="69">
        <f>E20+E21+E22+E23+E24</f>
        <v>525</v>
      </c>
      <c r="F25" s="69">
        <f>F20+F21+F22+F23+F24</f>
        <v>88.419999999999987</v>
      </c>
      <c r="G25" s="69">
        <f>G20+G21+G22+G23+G24</f>
        <v>657.9</v>
      </c>
      <c r="H25" s="69">
        <f>H20+H21+H22+H23+H24</f>
        <v>25.99</v>
      </c>
      <c r="I25" s="69">
        <f>I20+I21+I23+I24+I22</f>
        <v>28.04</v>
      </c>
      <c r="J25" s="70">
        <f>J20+J21+J22+J23+J24</f>
        <v>75.510000000000005</v>
      </c>
    </row>
    <row r="26" spans="1:10" x14ac:dyDescent="0.25">
      <c r="A26" s="86" t="s">
        <v>14</v>
      </c>
      <c r="B26" s="71" t="s">
        <v>15</v>
      </c>
      <c r="C26" s="72">
        <v>4</v>
      </c>
      <c r="D26" s="73" t="s">
        <v>113</v>
      </c>
      <c r="E26" s="74" t="s">
        <v>43</v>
      </c>
      <c r="F26" s="74" t="s">
        <v>176</v>
      </c>
      <c r="G26" s="74" t="s">
        <v>138</v>
      </c>
      <c r="H26" s="74" t="s">
        <v>139</v>
      </c>
      <c r="I26" s="74" t="s">
        <v>140</v>
      </c>
      <c r="J26" s="75" t="s">
        <v>141</v>
      </c>
    </row>
    <row r="27" spans="1:10" x14ac:dyDescent="0.25">
      <c r="A27" s="87"/>
      <c r="B27" s="56" t="s">
        <v>16</v>
      </c>
      <c r="C27" s="57">
        <v>39</v>
      </c>
      <c r="D27" s="58" t="s">
        <v>114</v>
      </c>
      <c r="E27" s="61" t="s">
        <v>31</v>
      </c>
      <c r="F27" s="61" t="s">
        <v>171</v>
      </c>
      <c r="G27" s="61" t="s">
        <v>115</v>
      </c>
      <c r="H27" s="61" t="s">
        <v>116</v>
      </c>
      <c r="I27" s="61" t="s">
        <v>117</v>
      </c>
      <c r="J27" s="62" t="s">
        <v>118</v>
      </c>
    </row>
    <row r="28" spans="1:10" x14ac:dyDescent="0.25">
      <c r="A28" s="87"/>
      <c r="B28" s="56" t="s">
        <v>17</v>
      </c>
      <c r="C28" s="57">
        <v>201</v>
      </c>
      <c r="D28" s="58" t="s">
        <v>125</v>
      </c>
      <c r="E28" s="61" t="s">
        <v>131</v>
      </c>
      <c r="F28" s="61" t="s">
        <v>171</v>
      </c>
      <c r="G28" s="61" t="s">
        <v>142</v>
      </c>
      <c r="H28" s="61" t="s">
        <v>143</v>
      </c>
      <c r="I28" s="61" t="s">
        <v>144</v>
      </c>
      <c r="J28" s="62" t="s">
        <v>174</v>
      </c>
    </row>
    <row r="29" spans="1:10" x14ac:dyDescent="0.25">
      <c r="A29" s="87"/>
      <c r="B29" s="56" t="s">
        <v>28</v>
      </c>
      <c r="C29" s="57">
        <v>190</v>
      </c>
      <c r="D29" s="58" t="s">
        <v>119</v>
      </c>
      <c r="E29" s="61" t="s">
        <v>43</v>
      </c>
      <c r="F29" s="61" t="s">
        <v>172</v>
      </c>
      <c r="G29" s="61" t="s">
        <v>120</v>
      </c>
      <c r="H29" s="61" t="s">
        <v>121</v>
      </c>
      <c r="I29" s="61" t="s">
        <v>122</v>
      </c>
      <c r="J29" s="62" t="s">
        <v>123</v>
      </c>
    </row>
    <row r="30" spans="1:10" x14ac:dyDescent="0.25">
      <c r="A30" s="87"/>
      <c r="B30" s="56" t="s">
        <v>29</v>
      </c>
      <c r="C30" s="57">
        <v>265</v>
      </c>
      <c r="D30" s="58" t="s">
        <v>103</v>
      </c>
      <c r="E30" s="59" t="s">
        <v>33</v>
      </c>
      <c r="F30" s="59" t="s">
        <v>130</v>
      </c>
      <c r="G30" s="59" t="s">
        <v>124</v>
      </c>
      <c r="H30" s="59" t="s">
        <v>104</v>
      </c>
      <c r="I30" s="59" t="s">
        <v>105</v>
      </c>
      <c r="J30" s="60" t="s">
        <v>106</v>
      </c>
    </row>
    <row r="31" spans="1:10" ht="15.75" thickBot="1" x14ac:dyDescent="0.3">
      <c r="A31" s="87"/>
      <c r="B31" s="63" t="s">
        <v>22</v>
      </c>
      <c r="C31" s="57"/>
      <c r="D31" s="58" t="s">
        <v>100</v>
      </c>
      <c r="E31" s="61" t="s">
        <v>98</v>
      </c>
      <c r="F31" s="61" t="s">
        <v>145</v>
      </c>
      <c r="G31" s="61" t="s">
        <v>158</v>
      </c>
      <c r="H31" s="61" t="s">
        <v>159</v>
      </c>
      <c r="I31" s="61" t="s">
        <v>99</v>
      </c>
      <c r="J31" s="62" t="s">
        <v>160</v>
      </c>
    </row>
    <row r="32" spans="1:10" ht="15.75" thickBot="1" x14ac:dyDescent="0.3">
      <c r="A32" s="88"/>
      <c r="B32" s="77" t="s">
        <v>26</v>
      </c>
      <c r="C32" s="67"/>
      <c r="D32" s="68"/>
      <c r="E32" s="69">
        <f>E26+E27+E28+E29+E30+E31</f>
        <v>880</v>
      </c>
      <c r="F32" s="69">
        <f>F26+F27+F28+F29+F30+F31</f>
        <v>107.92999999999999</v>
      </c>
      <c r="G32" s="69">
        <f>G26+G27+G28+G29+G30+G31</f>
        <v>1402.2199999999998</v>
      </c>
      <c r="H32" s="69">
        <f>H26+H27+H28+H29+H30+H31</f>
        <v>61.37</v>
      </c>
      <c r="I32" s="69">
        <f>I27+I28+I29+I31+I26+I30</f>
        <v>73.960000000000022</v>
      </c>
      <c r="J32" s="70">
        <f>J26+J27+J28+J29+J30+J31</f>
        <v>123.35</v>
      </c>
    </row>
  </sheetData>
  <mergeCells count="6">
    <mergeCell ref="A26:A32"/>
    <mergeCell ref="B1:D1"/>
    <mergeCell ref="A3:A7"/>
    <mergeCell ref="A10:A16"/>
    <mergeCell ref="B17:D17"/>
    <mergeCell ref="A19:A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opLeftCell="A7" zoomScaleNormal="100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89" t="s">
        <v>97</v>
      </c>
      <c r="C1" s="89"/>
      <c r="D1" s="90"/>
      <c r="E1" s="40" t="s">
        <v>20</v>
      </c>
      <c r="F1" s="41"/>
      <c r="G1" s="40"/>
      <c r="H1" s="40"/>
      <c r="I1" s="40" t="s">
        <v>1</v>
      </c>
      <c r="J1" s="42">
        <v>45540</v>
      </c>
    </row>
    <row r="2" spans="1:10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0" ht="15.75" thickBot="1" x14ac:dyDescent="0.3">
      <c r="A3" s="91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0" x14ac:dyDescent="0.25">
      <c r="A4" s="91"/>
      <c r="B4" s="50" t="s">
        <v>11</v>
      </c>
      <c r="C4" s="51">
        <v>216</v>
      </c>
      <c r="D4" s="52" t="s">
        <v>107</v>
      </c>
      <c r="E4" s="53" t="s">
        <v>131</v>
      </c>
      <c r="F4" s="53" t="s">
        <v>162</v>
      </c>
      <c r="G4" s="54">
        <v>160.44999999999999</v>
      </c>
      <c r="H4" s="53" t="s">
        <v>178</v>
      </c>
      <c r="I4" s="53" t="s">
        <v>181</v>
      </c>
      <c r="J4" s="55" t="s">
        <v>182</v>
      </c>
    </row>
    <row r="5" spans="1:10" x14ac:dyDescent="0.25">
      <c r="A5" s="91"/>
      <c r="B5" s="56"/>
      <c r="C5" s="57">
        <v>143</v>
      </c>
      <c r="D5" s="58" t="s">
        <v>173</v>
      </c>
      <c r="E5" s="59" t="s">
        <v>32</v>
      </c>
      <c r="F5" s="59" t="s">
        <v>163</v>
      </c>
      <c r="G5" s="54">
        <v>155.66</v>
      </c>
      <c r="H5" s="59" t="s">
        <v>179</v>
      </c>
      <c r="I5" s="59" t="s">
        <v>180</v>
      </c>
      <c r="J5" s="60" t="s">
        <v>183</v>
      </c>
    </row>
    <row r="6" spans="1:10" x14ac:dyDescent="0.25">
      <c r="A6" s="91"/>
      <c r="B6" s="56" t="s">
        <v>12</v>
      </c>
      <c r="C6" s="57">
        <v>242</v>
      </c>
      <c r="D6" s="58" t="s">
        <v>109</v>
      </c>
      <c r="E6" s="61" t="s">
        <v>33</v>
      </c>
      <c r="F6" s="61" t="s">
        <v>164</v>
      </c>
      <c r="G6" s="54">
        <v>153.91999999999999</v>
      </c>
      <c r="H6" s="61" t="s">
        <v>110</v>
      </c>
      <c r="I6" s="61" t="s">
        <v>111</v>
      </c>
      <c r="J6" s="62" t="s">
        <v>112</v>
      </c>
    </row>
    <row r="7" spans="1:10" x14ac:dyDescent="0.25">
      <c r="A7" s="91"/>
      <c r="B7" s="63" t="s">
        <v>21</v>
      </c>
      <c r="C7" s="57"/>
      <c r="D7" s="58"/>
      <c r="E7" s="61"/>
      <c r="F7" s="61"/>
      <c r="G7" s="54"/>
      <c r="H7" s="61"/>
      <c r="I7" s="61"/>
      <c r="J7" s="62"/>
    </row>
    <row r="8" spans="1:10" ht="15.75" thickBot="1" x14ac:dyDescent="0.3">
      <c r="A8" s="64"/>
      <c r="B8" s="65"/>
      <c r="C8" s="57">
        <v>342</v>
      </c>
      <c r="D8" s="58" t="s">
        <v>108</v>
      </c>
      <c r="E8" s="61" t="s">
        <v>126</v>
      </c>
      <c r="F8" s="61" t="s">
        <v>165</v>
      </c>
      <c r="G8" s="54">
        <v>137.47999999999999</v>
      </c>
      <c r="H8" s="61" t="s">
        <v>127</v>
      </c>
      <c r="I8" s="61" t="s">
        <v>128</v>
      </c>
      <c r="J8" s="62" t="s">
        <v>129</v>
      </c>
    </row>
    <row r="9" spans="1:10" ht="15.75" thickBot="1" x14ac:dyDescent="0.3">
      <c r="A9" s="64"/>
      <c r="B9" s="66" t="s">
        <v>26</v>
      </c>
      <c r="C9" s="67"/>
      <c r="D9" s="68"/>
      <c r="E9" s="69">
        <f>E4+E5+E6+E7+E8</f>
        <v>515</v>
      </c>
      <c r="F9" s="69">
        <f>F4+F5+F6+F7+F8</f>
        <v>81.75</v>
      </c>
      <c r="G9" s="69">
        <f>G4+G5+G6+G7+G8</f>
        <v>607.51</v>
      </c>
      <c r="H9" s="69">
        <f>H4+H5+H6+H7+H8</f>
        <v>24.07</v>
      </c>
      <c r="I9" s="69">
        <f>I4+I5+I7+I8+I6</f>
        <v>26.049999999999997</v>
      </c>
      <c r="J9" s="70">
        <f>J4+J5+J6+J7+J8</f>
        <v>69.540000000000006</v>
      </c>
    </row>
    <row r="10" spans="1:10" x14ac:dyDescent="0.25">
      <c r="A10" s="86" t="s">
        <v>14</v>
      </c>
      <c r="B10" s="71" t="s">
        <v>15</v>
      </c>
      <c r="C10" s="72">
        <v>4</v>
      </c>
      <c r="D10" s="73" t="s">
        <v>113</v>
      </c>
      <c r="E10" s="74" t="s">
        <v>30</v>
      </c>
      <c r="F10" s="74" t="s">
        <v>177</v>
      </c>
      <c r="G10" s="74" t="s">
        <v>192</v>
      </c>
      <c r="H10" s="74" t="s">
        <v>185</v>
      </c>
      <c r="I10" s="74" t="s">
        <v>60</v>
      </c>
      <c r="J10" s="75" t="s">
        <v>58</v>
      </c>
    </row>
    <row r="11" spans="1:10" x14ac:dyDescent="0.25">
      <c r="A11" s="87"/>
      <c r="B11" s="56" t="s">
        <v>16</v>
      </c>
      <c r="C11" s="57">
        <v>39</v>
      </c>
      <c r="D11" s="58" t="s">
        <v>114</v>
      </c>
      <c r="E11" s="61" t="s">
        <v>33</v>
      </c>
      <c r="F11" s="61" t="s">
        <v>57</v>
      </c>
      <c r="G11" s="61" t="s">
        <v>193</v>
      </c>
      <c r="H11" s="61" t="s">
        <v>186</v>
      </c>
      <c r="I11" s="61" t="s">
        <v>195</v>
      </c>
      <c r="J11" s="62" t="s">
        <v>189</v>
      </c>
    </row>
    <row r="12" spans="1:10" x14ac:dyDescent="0.25">
      <c r="A12" s="87"/>
      <c r="B12" s="56" t="s">
        <v>17</v>
      </c>
      <c r="C12" s="57">
        <v>201</v>
      </c>
      <c r="D12" s="58" t="s">
        <v>125</v>
      </c>
      <c r="E12" s="61" t="s">
        <v>184</v>
      </c>
      <c r="F12" s="61" t="s">
        <v>166</v>
      </c>
      <c r="G12" s="61" t="s">
        <v>194</v>
      </c>
      <c r="H12" s="61" t="s">
        <v>187</v>
      </c>
      <c r="I12" s="61" t="s">
        <v>196</v>
      </c>
      <c r="J12" s="62" t="s">
        <v>190</v>
      </c>
    </row>
    <row r="13" spans="1:10" x14ac:dyDescent="0.25">
      <c r="A13" s="87"/>
      <c r="B13" s="56" t="s">
        <v>28</v>
      </c>
      <c r="C13" s="57">
        <v>190</v>
      </c>
      <c r="D13" s="58" t="s">
        <v>119</v>
      </c>
      <c r="E13" s="61" t="s">
        <v>32</v>
      </c>
      <c r="F13" s="61" t="s">
        <v>167</v>
      </c>
      <c r="G13" s="54">
        <v>686.94</v>
      </c>
      <c r="H13" s="59" t="s">
        <v>188</v>
      </c>
      <c r="I13" s="59" t="s">
        <v>197</v>
      </c>
      <c r="J13" s="60" t="s">
        <v>191</v>
      </c>
    </row>
    <row r="14" spans="1:10" x14ac:dyDescent="0.25">
      <c r="A14" s="87"/>
      <c r="B14" s="56" t="s">
        <v>29</v>
      </c>
      <c r="C14" s="57">
        <v>265</v>
      </c>
      <c r="D14" s="58" t="s">
        <v>103</v>
      </c>
      <c r="E14" s="59" t="s">
        <v>33</v>
      </c>
      <c r="F14" s="59" t="s">
        <v>130</v>
      </c>
      <c r="G14" s="59" t="s">
        <v>124</v>
      </c>
      <c r="H14" s="59" t="s">
        <v>104</v>
      </c>
      <c r="I14" s="59" t="s">
        <v>105</v>
      </c>
      <c r="J14" s="60" t="s">
        <v>106</v>
      </c>
    </row>
    <row r="15" spans="1:10" ht="15.75" thickBot="1" x14ac:dyDescent="0.3">
      <c r="A15" s="87"/>
      <c r="B15" s="63" t="s">
        <v>22</v>
      </c>
      <c r="C15" s="76"/>
      <c r="D15" s="58" t="s">
        <v>100</v>
      </c>
      <c r="E15" s="61" t="s">
        <v>98</v>
      </c>
      <c r="F15" s="61" t="s">
        <v>145</v>
      </c>
      <c r="G15" s="61" t="s">
        <v>158</v>
      </c>
      <c r="H15" s="61" t="s">
        <v>159</v>
      </c>
      <c r="I15" s="61" t="s">
        <v>99</v>
      </c>
      <c r="J15" s="62" t="s">
        <v>160</v>
      </c>
    </row>
    <row r="16" spans="1:10" ht="15.75" thickBot="1" x14ac:dyDescent="0.3">
      <c r="A16" s="88"/>
      <c r="B16" s="77" t="s">
        <v>26</v>
      </c>
      <c r="C16" s="67"/>
      <c r="D16" s="68"/>
      <c r="E16" s="69">
        <f>E10+E11+E12+E13+E14+E15</f>
        <v>750</v>
      </c>
      <c r="F16" s="69">
        <f>F10+F11+F12+F13+F14+F15</f>
        <v>96.259999999999991</v>
      </c>
      <c r="G16" s="69">
        <f>G10+G11+G12+G13+G14+G15</f>
        <v>1228.02</v>
      </c>
      <c r="H16" s="69">
        <f>H10+H11+H12+H13+H14+H15</f>
        <v>54.879999999999995</v>
      </c>
      <c r="I16" s="69">
        <f>I11+I12+I13+I15+I10+I14</f>
        <v>64.390000000000015</v>
      </c>
      <c r="J16" s="70">
        <f>J10+J11+J12+J13+J14+J15</f>
        <v>108.03</v>
      </c>
    </row>
    <row r="17" spans="1:10" x14ac:dyDescent="0.25">
      <c r="A17" s="39" t="s">
        <v>0</v>
      </c>
      <c r="B17" s="89" t="s">
        <v>157</v>
      </c>
      <c r="C17" s="89"/>
      <c r="D17" s="90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78" t="s">
        <v>2</v>
      </c>
      <c r="B19" s="79" t="s">
        <v>3</v>
      </c>
      <c r="C19" s="48" t="s">
        <v>23</v>
      </c>
      <c r="D19" s="80" t="s">
        <v>4</v>
      </c>
      <c r="E19" s="81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82" t="s">
        <v>14</v>
      </c>
      <c r="B20" s="71" t="s">
        <v>15</v>
      </c>
      <c r="C20" s="72">
        <v>4</v>
      </c>
      <c r="D20" s="73" t="s">
        <v>113</v>
      </c>
      <c r="E20" s="74" t="s">
        <v>30</v>
      </c>
      <c r="F20" s="74" t="s">
        <v>177</v>
      </c>
      <c r="G20" s="74" t="s">
        <v>192</v>
      </c>
      <c r="H20" s="74" t="s">
        <v>185</v>
      </c>
      <c r="I20" s="74" t="s">
        <v>60</v>
      </c>
      <c r="J20" s="75" t="s">
        <v>58</v>
      </c>
    </row>
    <row r="21" spans="1:10" x14ac:dyDescent="0.25">
      <c r="A21" s="82"/>
      <c r="B21" s="56" t="s">
        <v>16</v>
      </c>
      <c r="C21" s="57">
        <v>39</v>
      </c>
      <c r="D21" s="58" t="s">
        <v>114</v>
      </c>
      <c r="E21" s="61" t="s">
        <v>33</v>
      </c>
      <c r="F21" s="61" t="s">
        <v>57</v>
      </c>
      <c r="G21" s="61" t="s">
        <v>193</v>
      </c>
      <c r="H21" s="61" t="s">
        <v>186</v>
      </c>
      <c r="I21" s="61" t="s">
        <v>195</v>
      </c>
      <c r="J21" s="62" t="s">
        <v>199</v>
      </c>
    </row>
    <row r="22" spans="1:10" x14ac:dyDescent="0.25">
      <c r="A22" s="82"/>
      <c r="B22" s="56" t="s">
        <v>17</v>
      </c>
      <c r="C22" s="57">
        <v>201</v>
      </c>
      <c r="D22" s="58" t="s">
        <v>125</v>
      </c>
      <c r="E22" s="61" t="s">
        <v>184</v>
      </c>
      <c r="F22" s="61" t="s">
        <v>166</v>
      </c>
      <c r="G22" s="61" t="s">
        <v>194</v>
      </c>
      <c r="H22" s="61" t="s">
        <v>187</v>
      </c>
      <c r="I22" s="61" t="s">
        <v>196</v>
      </c>
      <c r="J22" s="62" t="s">
        <v>190</v>
      </c>
    </row>
    <row r="23" spans="1:10" x14ac:dyDescent="0.25">
      <c r="A23" s="82"/>
      <c r="B23" s="56" t="s">
        <v>28</v>
      </c>
      <c r="C23" s="57">
        <v>190</v>
      </c>
      <c r="D23" s="58" t="s">
        <v>119</v>
      </c>
      <c r="E23" s="61" t="s">
        <v>32</v>
      </c>
      <c r="F23" s="61" t="s">
        <v>167</v>
      </c>
      <c r="G23" s="61" t="s">
        <v>198</v>
      </c>
      <c r="H23" s="61" t="s">
        <v>188</v>
      </c>
      <c r="I23" s="61" t="s">
        <v>197</v>
      </c>
      <c r="J23" s="62" t="s">
        <v>191</v>
      </c>
    </row>
    <row r="24" spans="1:10" x14ac:dyDescent="0.25">
      <c r="A24" s="64"/>
      <c r="B24" s="56" t="s">
        <v>29</v>
      </c>
      <c r="C24" s="57">
        <v>265</v>
      </c>
      <c r="D24" s="58" t="s">
        <v>103</v>
      </c>
      <c r="E24" s="59" t="s">
        <v>33</v>
      </c>
      <c r="F24" s="59" t="s">
        <v>168</v>
      </c>
      <c r="G24" s="59" t="s">
        <v>124</v>
      </c>
      <c r="H24" s="59" t="s">
        <v>104</v>
      </c>
      <c r="I24" s="59" t="s">
        <v>105</v>
      </c>
      <c r="J24" s="60" t="s">
        <v>106</v>
      </c>
    </row>
    <row r="25" spans="1:10" ht="15.75" thickBot="1" x14ac:dyDescent="0.3">
      <c r="A25" s="64"/>
      <c r="B25" s="63" t="s">
        <v>22</v>
      </c>
      <c r="C25" s="76"/>
      <c r="D25" s="58" t="s">
        <v>100</v>
      </c>
      <c r="E25" s="61" t="s">
        <v>98</v>
      </c>
      <c r="F25" s="61" t="s">
        <v>145</v>
      </c>
      <c r="G25" s="61" t="s">
        <v>158</v>
      </c>
      <c r="H25" s="61" t="s">
        <v>159</v>
      </c>
      <c r="I25" s="61" t="s">
        <v>99</v>
      </c>
      <c r="J25" s="62" t="s">
        <v>160</v>
      </c>
    </row>
    <row r="26" spans="1:10" ht="15.75" thickBot="1" x14ac:dyDescent="0.3">
      <c r="A26" s="83"/>
      <c r="B26" s="77" t="s">
        <v>26</v>
      </c>
      <c r="C26" s="67"/>
      <c r="D26" s="68"/>
      <c r="E26" s="69">
        <f>E20+E21+E22+E23+E24+E25</f>
        <v>750</v>
      </c>
      <c r="F26" s="69">
        <f>F20+F21+F22+F23+F24+F25</f>
        <v>96.259999999999991</v>
      </c>
      <c r="G26" s="69">
        <f>G20+G21+G22+G23+G24+G25</f>
        <v>1228.02</v>
      </c>
      <c r="H26" s="69">
        <f>H20+H21+H22+H23+H24+H25</f>
        <v>54.879999999999995</v>
      </c>
      <c r="I26" s="69">
        <f>I21+I22+I23+I25+I20+I24</f>
        <v>64.390000000000015</v>
      </c>
      <c r="J26" s="70">
        <f>J20+J21+J22+J23+J24+J25</f>
        <v>108.03100000000001</v>
      </c>
    </row>
    <row r="27" spans="1:10" x14ac:dyDescent="0.25">
      <c r="A27" s="84" t="s">
        <v>156</v>
      </c>
      <c r="B27" s="56" t="s">
        <v>29</v>
      </c>
      <c r="C27" s="57">
        <v>262</v>
      </c>
      <c r="D27" s="58" t="s">
        <v>146</v>
      </c>
      <c r="E27" s="59" t="s">
        <v>33</v>
      </c>
      <c r="F27" s="59" t="s">
        <v>147</v>
      </c>
      <c r="G27" s="59" t="s">
        <v>148</v>
      </c>
      <c r="H27" s="59" t="s">
        <v>149</v>
      </c>
      <c r="I27" s="59"/>
      <c r="J27" s="60" t="s">
        <v>150</v>
      </c>
    </row>
    <row r="28" spans="1:10" ht="15.75" thickBot="1" x14ac:dyDescent="0.3">
      <c r="A28" s="82"/>
      <c r="B28" s="56"/>
      <c r="C28" s="57">
        <v>290</v>
      </c>
      <c r="D28" s="58" t="s">
        <v>151</v>
      </c>
      <c r="E28" s="61" t="s">
        <v>30</v>
      </c>
      <c r="F28" s="61" t="s">
        <v>161</v>
      </c>
      <c r="G28" s="61" t="s">
        <v>152</v>
      </c>
      <c r="H28" s="61" t="s">
        <v>153</v>
      </c>
      <c r="I28" s="61" t="s">
        <v>154</v>
      </c>
      <c r="J28" s="62" t="s">
        <v>155</v>
      </c>
    </row>
    <row r="29" spans="1:10" ht="15.75" thickBot="1" x14ac:dyDescent="0.3">
      <c r="A29" s="85"/>
      <c r="B29" s="77" t="s">
        <v>26</v>
      </c>
      <c r="C29" s="67"/>
      <c r="D29" s="68"/>
      <c r="E29" s="69">
        <f>E27+E28</f>
        <v>260</v>
      </c>
      <c r="F29" s="69">
        <f t="shared" ref="F29:J29" si="0">F27+F28</f>
        <v>25.75</v>
      </c>
      <c r="G29" s="69">
        <f t="shared" si="0"/>
        <v>228.93</v>
      </c>
      <c r="H29" s="69">
        <f t="shared" si="0"/>
        <v>4.6000000000000005</v>
      </c>
      <c r="I29" s="69">
        <f t="shared" si="0"/>
        <v>11.36</v>
      </c>
      <c r="J29" s="69">
        <f t="shared" si="0"/>
        <v>58.59</v>
      </c>
    </row>
  </sheetData>
  <mergeCells count="4">
    <mergeCell ref="B1:D1"/>
    <mergeCell ref="A3:A7"/>
    <mergeCell ref="A10:A16"/>
    <mergeCell ref="B17:D17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zoomScaleNormal="100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2" t="s">
        <v>25</v>
      </c>
      <c r="C1" s="93"/>
      <c r="D1" s="94"/>
      <c r="E1" t="s">
        <v>20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18" t="s">
        <v>39</v>
      </c>
      <c r="E4" s="24" t="s">
        <v>42</v>
      </c>
      <c r="F4" s="24" t="s">
        <v>45</v>
      </c>
      <c r="G4" s="37">
        <v>221.08</v>
      </c>
      <c r="H4" s="24" t="s">
        <v>52</v>
      </c>
      <c r="I4" s="24" t="s">
        <v>56</v>
      </c>
      <c r="J4" s="25" t="s">
        <v>60</v>
      </c>
    </row>
    <row r="5" spans="1:10" x14ac:dyDescent="0.25">
      <c r="A5" s="7"/>
      <c r="B5" s="1"/>
      <c r="C5" s="2">
        <v>189</v>
      </c>
      <c r="D5" s="19" t="s">
        <v>40</v>
      </c>
      <c r="E5" s="23" t="s">
        <v>32</v>
      </c>
      <c r="F5" s="23" t="s">
        <v>46</v>
      </c>
      <c r="G5" s="37">
        <v>239.26</v>
      </c>
      <c r="H5" s="23" t="s">
        <v>53</v>
      </c>
      <c r="I5" s="23" t="s">
        <v>57</v>
      </c>
      <c r="J5" s="26" t="s">
        <v>61</v>
      </c>
    </row>
    <row r="6" spans="1:10" x14ac:dyDescent="0.25">
      <c r="A6" s="7"/>
      <c r="B6" s="1" t="s">
        <v>12</v>
      </c>
      <c r="C6" s="2">
        <v>258</v>
      </c>
      <c r="D6" s="19" t="s">
        <v>41</v>
      </c>
      <c r="E6" s="27" t="s">
        <v>33</v>
      </c>
      <c r="F6" s="27" t="s">
        <v>47</v>
      </c>
      <c r="G6" s="37">
        <v>118.69</v>
      </c>
      <c r="H6" s="27" t="s">
        <v>54</v>
      </c>
      <c r="I6" s="27" t="s">
        <v>58</v>
      </c>
      <c r="J6" s="28" t="s">
        <v>62</v>
      </c>
    </row>
    <row r="7" spans="1:10" ht="15.75" thickBot="1" x14ac:dyDescent="0.3">
      <c r="A7" s="7"/>
      <c r="B7" s="1" t="s">
        <v>21</v>
      </c>
      <c r="C7" s="2"/>
      <c r="D7" s="19" t="s">
        <v>85</v>
      </c>
      <c r="E7" s="27" t="s">
        <v>34</v>
      </c>
      <c r="F7" s="29" t="s">
        <v>35</v>
      </c>
      <c r="G7" s="38">
        <v>58.75</v>
      </c>
      <c r="H7" s="29" t="s">
        <v>35</v>
      </c>
      <c r="I7" s="29"/>
      <c r="J7" s="28" t="s">
        <v>38</v>
      </c>
    </row>
    <row r="8" spans="1:10" x14ac:dyDescent="0.25">
      <c r="A8" s="4" t="s">
        <v>13</v>
      </c>
      <c r="B8" s="11" t="s">
        <v>18</v>
      </c>
      <c r="C8" s="6"/>
      <c r="D8" s="18"/>
      <c r="E8" s="31" t="s">
        <v>43</v>
      </c>
      <c r="F8" s="33" t="s">
        <v>48</v>
      </c>
      <c r="G8" s="33" t="s">
        <v>50</v>
      </c>
      <c r="H8" s="33" t="s">
        <v>27</v>
      </c>
      <c r="I8" s="33" t="s">
        <v>27</v>
      </c>
      <c r="J8" s="32" t="s">
        <v>63</v>
      </c>
    </row>
    <row r="9" spans="1:10" x14ac:dyDescent="0.25">
      <c r="A9" s="7"/>
      <c r="B9" s="2"/>
      <c r="C9" s="2"/>
      <c r="D9" s="19"/>
      <c r="E9" s="27"/>
      <c r="F9" s="27"/>
      <c r="G9" s="27"/>
      <c r="H9" s="27"/>
      <c r="I9" s="27"/>
      <c r="J9" s="28"/>
    </row>
    <row r="10" spans="1:10" ht="15.75" thickBot="1" x14ac:dyDescent="0.3">
      <c r="A10" s="8"/>
      <c r="B10" s="9" t="s">
        <v>26</v>
      </c>
      <c r="C10" s="9"/>
      <c r="D10" s="20"/>
      <c r="E10" s="29" t="s">
        <v>44</v>
      </c>
      <c r="F10" s="29" t="s">
        <v>49</v>
      </c>
      <c r="G10" s="29" t="s">
        <v>51</v>
      </c>
      <c r="H10" s="29" t="s">
        <v>55</v>
      </c>
      <c r="I10" s="29" t="s">
        <v>59</v>
      </c>
      <c r="J10" s="30" t="s">
        <v>64</v>
      </c>
    </row>
    <row r="11" spans="1:10" x14ac:dyDescent="0.25">
      <c r="A11" s="7" t="s">
        <v>14</v>
      </c>
      <c r="B11" s="10" t="s">
        <v>15</v>
      </c>
      <c r="C11" s="3">
        <v>22</v>
      </c>
      <c r="D11" s="21" t="s">
        <v>65</v>
      </c>
      <c r="E11" s="33" t="s">
        <v>30</v>
      </c>
      <c r="F11" s="33" t="s">
        <v>68</v>
      </c>
      <c r="G11" s="33" t="s">
        <v>72</v>
      </c>
      <c r="H11" s="33" t="s">
        <v>79</v>
      </c>
      <c r="I11" s="33" t="s">
        <v>87</v>
      </c>
      <c r="J11" s="34" t="s">
        <v>92</v>
      </c>
    </row>
    <row r="12" spans="1:10" x14ac:dyDescent="0.25">
      <c r="A12" s="7"/>
      <c r="B12" s="1" t="s">
        <v>16</v>
      </c>
      <c r="C12" s="2">
        <v>42</v>
      </c>
      <c r="D12" s="19" t="s">
        <v>66</v>
      </c>
      <c r="E12" s="27" t="s">
        <v>31</v>
      </c>
      <c r="F12" s="27" t="s">
        <v>69</v>
      </c>
      <c r="G12" s="27" t="s">
        <v>73</v>
      </c>
      <c r="H12" s="27" t="s">
        <v>80</v>
      </c>
      <c r="I12" s="27" t="s">
        <v>88</v>
      </c>
      <c r="J12" s="28" t="s">
        <v>93</v>
      </c>
    </row>
    <row r="13" spans="1:10" x14ac:dyDescent="0.25">
      <c r="A13" s="7"/>
      <c r="B13" s="1" t="s">
        <v>17</v>
      </c>
      <c r="C13" s="2">
        <v>204</v>
      </c>
      <c r="D13" s="19" t="s">
        <v>84</v>
      </c>
      <c r="E13" s="27" t="s">
        <v>43</v>
      </c>
      <c r="F13" s="27" t="s">
        <v>70</v>
      </c>
      <c r="G13" s="27" t="s">
        <v>74</v>
      </c>
      <c r="H13" s="27" t="s">
        <v>81</v>
      </c>
      <c r="I13" s="27" t="s">
        <v>89</v>
      </c>
      <c r="J13" s="28" t="s">
        <v>94</v>
      </c>
    </row>
    <row r="14" spans="1:10" x14ac:dyDescent="0.25">
      <c r="A14" s="7"/>
      <c r="B14" s="1" t="s">
        <v>28</v>
      </c>
      <c r="C14" s="2">
        <v>189</v>
      </c>
      <c r="D14" s="19" t="s">
        <v>40</v>
      </c>
      <c r="E14" s="27" t="s">
        <v>32</v>
      </c>
      <c r="F14" s="27" t="s">
        <v>46</v>
      </c>
      <c r="G14" s="27" t="s">
        <v>75</v>
      </c>
      <c r="H14" s="27" t="s">
        <v>53</v>
      </c>
      <c r="I14" s="27" t="s">
        <v>57</v>
      </c>
      <c r="J14" s="28" t="s">
        <v>61</v>
      </c>
    </row>
    <row r="15" spans="1:10" x14ac:dyDescent="0.25">
      <c r="A15" s="7"/>
      <c r="B15" s="1" t="s">
        <v>29</v>
      </c>
      <c r="C15" s="2">
        <v>268</v>
      </c>
      <c r="D15" s="19" t="s">
        <v>86</v>
      </c>
      <c r="E15" s="23" t="s">
        <v>33</v>
      </c>
      <c r="F15" s="23" t="s">
        <v>71</v>
      </c>
      <c r="G15" s="23" t="s">
        <v>76</v>
      </c>
      <c r="H15" s="23" t="s">
        <v>82</v>
      </c>
      <c r="I15" s="23" t="s">
        <v>90</v>
      </c>
      <c r="J15" s="26" t="s">
        <v>95</v>
      </c>
    </row>
    <row r="16" spans="1:10" x14ac:dyDescent="0.25">
      <c r="A16" s="7"/>
      <c r="B16" s="1" t="s">
        <v>22</v>
      </c>
      <c r="C16" s="2"/>
      <c r="D16" s="19"/>
      <c r="E16" s="27" t="s">
        <v>34</v>
      </c>
      <c r="F16" s="27" t="s">
        <v>35</v>
      </c>
      <c r="G16" s="27" t="s">
        <v>77</v>
      </c>
      <c r="H16" s="27" t="s">
        <v>35</v>
      </c>
      <c r="I16" s="27" t="s">
        <v>37</v>
      </c>
      <c r="J16" s="28" t="s">
        <v>38</v>
      </c>
    </row>
    <row r="17" spans="1:10" x14ac:dyDescent="0.25">
      <c r="A17" s="7"/>
      <c r="B17" s="1" t="s">
        <v>19</v>
      </c>
      <c r="C17" s="2"/>
      <c r="D17" s="19"/>
      <c r="E17" s="27"/>
      <c r="F17" s="27"/>
      <c r="G17" s="27"/>
      <c r="H17" s="27"/>
      <c r="I17" s="27"/>
      <c r="J17" s="28"/>
    </row>
    <row r="18" spans="1:10" x14ac:dyDescent="0.25">
      <c r="A18" s="7"/>
      <c r="B18" s="17"/>
      <c r="C18" s="17"/>
      <c r="D18" s="22"/>
      <c r="E18" s="35"/>
      <c r="F18" s="35"/>
      <c r="G18" s="35"/>
      <c r="H18" s="35"/>
      <c r="I18" s="35"/>
      <c r="J18" s="36"/>
    </row>
    <row r="19" spans="1:10" ht="15.75" thickBot="1" x14ac:dyDescent="0.3">
      <c r="A19" s="8"/>
      <c r="B19" s="9" t="s">
        <v>26</v>
      </c>
      <c r="C19" s="9"/>
      <c r="D19" s="20"/>
      <c r="E19" s="29" t="s">
        <v>67</v>
      </c>
      <c r="F19" s="29" t="s">
        <v>36</v>
      </c>
      <c r="G19" s="29" t="s">
        <v>78</v>
      </c>
      <c r="H19" s="29" t="s">
        <v>83</v>
      </c>
      <c r="I19" s="29" t="s">
        <v>91</v>
      </c>
      <c r="J19" s="30" t="s"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2 ступень  </vt:lpstr>
      <vt:lpstr> 1 ступень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Петрович</cp:lastModifiedBy>
  <cp:lastPrinted>2024-01-18T03:38:16Z</cp:lastPrinted>
  <dcterms:created xsi:type="dcterms:W3CDTF">2015-06-05T18:19:34Z</dcterms:created>
  <dcterms:modified xsi:type="dcterms:W3CDTF">2024-09-03T13:21:50Z</dcterms:modified>
</cp:coreProperties>
</file>