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20" activeTab="1"/>
  </bookViews>
  <sheets>
    <sheet name="7-11лет" sheetId="1" r:id="rId1"/>
    <sheet name="2,3 ступень" sheetId="2" r:id="rId2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H146" i="2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I138" i="2" s="1"/>
  <c r="H127" i="2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I43" i="2" s="1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H13" i="2"/>
  <c r="G13" i="2"/>
  <c r="F13" i="2"/>
  <c r="I195" i="2" l="1"/>
  <c r="H195" i="2"/>
  <c r="G195" i="2"/>
  <c r="J195" i="2"/>
  <c r="L195" i="2"/>
  <c r="F195" i="2"/>
  <c r="I176" i="2"/>
  <c r="H176" i="2"/>
  <c r="G176" i="2"/>
  <c r="J176" i="2"/>
  <c r="L176" i="2"/>
  <c r="F176" i="2"/>
  <c r="I157" i="2"/>
  <c r="H157" i="2"/>
  <c r="J157" i="2"/>
  <c r="L157" i="2"/>
  <c r="G157" i="2"/>
  <c r="F157" i="2"/>
  <c r="H138" i="2"/>
  <c r="G138" i="2"/>
  <c r="J138" i="2"/>
  <c r="L138" i="2"/>
  <c r="F138" i="2"/>
  <c r="I119" i="2"/>
  <c r="H119" i="2"/>
  <c r="J119" i="2"/>
  <c r="L119" i="2"/>
  <c r="G119" i="2"/>
  <c r="F119" i="2"/>
  <c r="I100" i="2"/>
  <c r="H100" i="2"/>
  <c r="G100" i="2"/>
  <c r="J100" i="2"/>
  <c r="L100" i="2"/>
  <c r="F100" i="2"/>
  <c r="F81" i="2"/>
  <c r="G81" i="2"/>
  <c r="J81" i="2"/>
  <c r="I81" i="2"/>
  <c r="H81" i="2"/>
  <c r="L81" i="2"/>
  <c r="I62" i="2"/>
  <c r="H62" i="2"/>
  <c r="J62" i="2"/>
  <c r="L62" i="2"/>
  <c r="G62" i="2"/>
  <c r="J43" i="2"/>
  <c r="L43" i="2"/>
  <c r="H43" i="2"/>
  <c r="G43" i="2"/>
  <c r="F43" i="2"/>
  <c r="I24" i="2"/>
  <c r="H24" i="2"/>
  <c r="G24" i="2"/>
  <c r="F24" i="2"/>
  <c r="J24" i="2"/>
  <c r="L24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6" i="2" l="1"/>
  <c r="L100" i="1"/>
  <c r="I196" i="2"/>
  <c r="H196" i="2"/>
  <c r="G196" i="2"/>
  <c r="J196" i="2"/>
  <c r="L196" i="2"/>
  <c r="I195" i="1"/>
  <c r="G195" i="1"/>
  <c r="F195" i="1"/>
  <c r="J195" i="1"/>
  <c r="H195" i="1"/>
  <c r="L195" i="1"/>
  <c r="F176" i="1"/>
  <c r="H176" i="1"/>
  <c r="I176" i="1"/>
  <c r="G176" i="1"/>
  <c r="J176" i="1"/>
  <c r="L176" i="1"/>
  <c r="L157" i="1"/>
  <c r="I157" i="1"/>
  <c r="H157" i="1"/>
  <c r="J157" i="1"/>
  <c r="G157" i="1"/>
  <c r="F157" i="1"/>
  <c r="H138" i="1"/>
  <c r="I138" i="1"/>
  <c r="G138" i="1"/>
  <c r="J138" i="1"/>
  <c r="L138" i="1"/>
  <c r="F138" i="1"/>
  <c r="L119" i="1"/>
  <c r="H119" i="1"/>
  <c r="I119" i="1"/>
  <c r="G119" i="1"/>
  <c r="J119" i="1"/>
  <c r="F119" i="1"/>
  <c r="F100" i="1"/>
  <c r="I100" i="1"/>
  <c r="H100" i="1"/>
  <c r="G100" i="1"/>
  <c r="J100" i="1"/>
  <c r="G81" i="1"/>
  <c r="I81" i="1"/>
  <c r="H81" i="1"/>
  <c r="J81" i="1"/>
  <c r="L81" i="1"/>
  <c r="F81" i="1"/>
  <c r="G62" i="1"/>
  <c r="L62" i="1"/>
  <c r="I62" i="1"/>
  <c r="H62" i="1"/>
  <c r="J62" i="1"/>
  <c r="F62" i="1"/>
  <c r="I43" i="1"/>
  <c r="J43" i="1"/>
  <c r="H43" i="1"/>
  <c r="G43" i="1"/>
  <c r="F43" i="1"/>
  <c r="L43" i="1"/>
  <c r="I24" i="1"/>
  <c r="H24" i="1"/>
  <c r="G24" i="1"/>
  <c r="L24" i="1"/>
  <c r="F24" i="1"/>
  <c r="J24" i="1"/>
  <c r="G196" i="1" l="1"/>
  <c r="L196" i="1"/>
  <c r="H196" i="1"/>
  <c r="I196" i="1"/>
  <c r="F196" i="1"/>
  <c r="J196" i="1"/>
</calcChain>
</file>

<file path=xl/sharedStrings.xml><?xml version="1.0" encoding="utf-8"?>
<sst xmlns="http://schemas.openxmlformats.org/spreadsheetml/2006/main" count="617" uniqueCount="135">
  <si>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</si>
  <si>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</si>
  <si>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</si>
  <si>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</si>
  <si>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</si>
  <si>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</si>
  <si>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</si>
  <si>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</si>
  <si>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</si>
  <si>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</si>
  <si>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</si>
  <si>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</si>
  <si>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</si>
  <si>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</si>
  <si>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</si>
  <si>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</si>
  <si>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</si>
  <si>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</si>
  <si>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</si>
  <si>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</si>
  <si>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</si>
  <si>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</si>
  <si>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</si>
  <si>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</si>
  <si>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</si>
  <si>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</si>
  <si>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</si>
  <si>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</si>
  <si>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</si>
  <si>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</si>
  <si>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</si>
  <si>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</si>
  <si>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</si>
  <si>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</si>
  <si>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</si>
  <si>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</si>
  <si>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</si>
  <si>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</si>
  <si>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</si>
  <si>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</t>
  </si>
  <si>
    <t>Кнели из куры с рисом</t>
  </si>
  <si>
    <t>Чай с сахаром</t>
  </si>
  <si>
    <t>Бутерброд с сыром</t>
  </si>
  <si>
    <t>Огурцы свежие(нарезка)</t>
  </si>
  <si>
    <t>Суп крестьянский</t>
  </si>
  <si>
    <t>Каша гречневая молочная</t>
  </si>
  <si>
    <t>Тефтели мясные</t>
  </si>
  <si>
    <t>Каша пшенная молочная</t>
  </si>
  <si>
    <t>Котлета мясная</t>
  </si>
  <si>
    <t>Кофейный напиток</t>
  </si>
  <si>
    <t>Пшеничный</t>
  </si>
  <si>
    <t>Свежее яблоко</t>
  </si>
  <si>
    <t>Салат из свеклы с чесноком</t>
  </si>
  <si>
    <t>Суп картофельный с рыбой</t>
  </si>
  <si>
    <t>Макароны отварные</t>
  </si>
  <si>
    <t>Чай с молоком</t>
  </si>
  <si>
    <t>Хлеб пшеничный</t>
  </si>
  <si>
    <t>Каша рисовая молочная</t>
  </si>
  <si>
    <t>Рулет из мяса паровой</t>
  </si>
  <si>
    <t>Чай с лимоном</t>
  </si>
  <si>
    <t>Бутерброд с маслом</t>
  </si>
  <si>
    <t>Икра кабачковая</t>
  </si>
  <si>
    <t>Суп щи</t>
  </si>
  <si>
    <t>Пюре картофельное</t>
  </si>
  <si>
    <t>Котлета рыбная</t>
  </si>
  <si>
    <t>Компот из сухофруктов</t>
  </si>
  <si>
    <t>Какао с молоком</t>
  </si>
  <si>
    <t>Салат из свежей капусты</t>
  </si>
  <si>
    <t>Суп с мак.изделиями</t>
  </si>
  <si>
    <t>Рис отварной</t>
  </si>
  <si>
    <t>Курица в соусе с томатом</t>
  </si>
  <si>
    <t>Птица отварная в соусе</t>
  </si>
  <si>
    <t>Фрукт</t>
  </si>
  <si>
    <t>15,00</t>
  </si>
  <si>
    <t>46,00</t>
  </si>
  <si>
    <t>5,00</t>
  </si>
  <si>
    <t>4,8</t>
  </si>
  <si>
    <t>26,44</t>
  </si>
  <si>
    <t>27</t>
  </si>
  <si>
    <t>5,52</t>
  </si>
  <si>
    <t>23,43</t>
  </si>
  <si>
    <t>0,12</t>
  </si>
  <si>
    <t>3,8</t>
  </si>
  <si>
    <t>0,24</t>
  </si>
  <si>
    <t>Салат из свежей моркови</t>
  </si>
  <si>
    <t>Суп гороховый</t>
  </si>
  <si>
    <t>Жаркое по домашнему</t>
  </si>
  <si>
    <t>Каша пшенная</t>
  </si>
  <si>
    <t>Тефтили мясные</t>
  </si>
  <si>
    <t>Помидоры в нарезке</t>
  </si>
  <si>
    <t>Суп рассольник</t>
  </si>
  <si>
    <t>Кнели из курицы с рисом</t>
  </si>
  <si>
    <t>Кисель</t>
  </si>
  <si>
    <t>Запеканка творожная с молоком сгущеным</t>
  </si>
  <si>
    <t>Огурцы свежие/соленые в нарезке</t>
  </si>
  <si>
    <t>Суп с крупой</t>
  </si>
  <si>
    <t>Биточки мясные</t>
  </si>
  <si>
    <t>Компот из яблок с лимоном</t>
  </si>
  <si>
    <t>Каша овсяная</t>
  </si>
  <si>
    <t>90</t>
  </si>
  <si>
    <t>35,50</t>
  </si>
  <si>
    <t>6,33</t>
  </si>
  <si>
    <t>14,17</t>
  </si>
  <si>
    <t>1,36</t>
  </si>
  <si>
    <t>1,94</t>
  </si>
  <si>
    <t>8,90</t>
  </si>
  <si>
    <t>16,00</t>
  </si>
  <si>
    <t>17,26</t>
  </si>
  <si>
    <t>25,49</t>
  </si>
  <si>
    <t>9,67</t>
  </si>
  <si>
    <t>29,02</t>
  </si>
  <si>
    <t>11,73</t>
  </si>
  <si>
    <t>Салат из моркови и свеклы</t>
  </si>
  <si>
    <t>Суп с макаронами</t>
  </si>
  <si>
    <t xml:space="preserve">Рис отварной </t>
  </si>
  <si>
    <t>Рожки</t>
  </si>
  <si>
    <t>Капуста квашеная</t>
  </si>
  <si>
    <t>Суп овощной</t>
  </si>
  <si>
    <t>Фрикадельки мясные</t>
  </si>
  <si>
    <t>Каша Дружба</t>
  </si>
  <si>
    <t>Салат Витаминный</t>
  </si>
  <si>
    <t>Суп борщ</t>
  </si>
  <si>
    <t>Рожки отварные</t>
  </si>
  <si>
    <t>2,3 ступень</t>
  </si>
  <si>
    <t>50,0</t>
  </si>
  <si>
    <t>26,03</t>
  </si>
  <si>
    <t>4,0</t>
  </si>
  <si>
    <t>24,11</t>
  </si>
  <si>
    <t>100</t>
  </si>
  <si>
    <t>40,0</t>
  </si>
  <si>
    <t>15,74</t>
  </si>
  <si>
    <t>17,78</t>
  </si>
  <si>
    <t>10,74</t>
  </si>
  <si>
    <t>18.0</t>
  </si>
  <si>
    <t>6.62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</si>
</sst>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49" fontId="0" fillId="4" borderId="1" xfId="0" applyNumberFormat="1" applyFill="1" applyBorder="1" applyAlignment="1" applyProtection="1">
      <alignment horizontal="center" wrapText="1"/>
      <protection locked="0"/>
    </xf>
    <xf numFmtId="49" fontId="0" fillId="4" borderId="2" xfId="0" applyNumberFormat="1" applyFill="1" applyBorder="1" applyAlignment="1" applyProtection="1">
      <alignment horizontal="center" vertical="top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 vertical="top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M188" sqref="M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205</v>
      </c>
      <c r="G6" s="40">
        <v>7.23</v>
      </c>
      <c r="H6" s="40">
        <v>6.67</v>
      </c>
      <c r="I6" s="40">
        <v>39.54</v>
      </c>
      <c r="J6" s="40">
        <v>246.87</v>
      </c>
      <c r="K6" s="41">
        <v>106</v>
      </c>
      <c r="L6" s="40">
        <v>22.03</v>
      </c>
    </row>
    <row r="7" spans="1:12" ht="15" x14ac:dyDescent="0.25">
      <c r="A7" s="23"/>
      <c r="B7" s="15"/>
      <c r="C7" s="11"/>
      <c r="D7" s="6"/>
      <c r="E7" s="52" t="s">
        <v>40</v>
      </c>
      <c r="F7" s="43">
        <v>90</v>
      </c>
      <c r="G7" s="43">
        <v>16.43</v>
      </c>
      <c r="H7" s="43">
        <v>18.66</v>
      </c>
      <c r="I7" s="43">
        <v>7.6</v>
      </c>
      <c r="J7" s="43">
        <v>263.98</v>
      </c>
      <c r="K7" s="44">
        <v>188</v>
      </c>
      <c r="L7" s="43">
        <v>35.5</v>
      </c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43">
        <v>200</v>
      </c>
      <c r="G8" s="43">
        <v>0.12</v>
      </c>
      <c r="H8" s="53"/>
      <c r="I8" s="43">
        <v>12.04</v>
      </c>
      <c r="J8" s="43">
        <v>48.64</v>
      </c>
      <c r="K8" s="44">
        <v>271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43">
        <v>45</v>
      </c>
      <c r="G9" s="43">
        <v>5.59</v>
      </c>
      <c r="H9" s="43">
        <v>9.01</v>
      </c>
      <c r="I9" s="43">
        <v>8.51</v>
      </c>
      <c r="J9" s="43">
        <v>137.47999999999999</v>
      </c>
      <c r="K9" s="44">
        <v>342</v>
      </c>
      <c r="L9" s="43">
        <v>18.899999999999999</v>
      </c>
    </row>
    <row r="10" spans="1:12" ht="15" x14ac:dyDescent="0.25">
      <c r="A10" s="23"/>
      <c r="B10" s="15"/>
      <c r="C10" s="11"/>
      <c r="D10" s="7" t="s">
        <v>24</v>
      </c>
      <c r="E10" s="5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29.37</v>
      </c>
      <c r="H13" s="19">
        <f t="shared" si="0"/>
        <v>34.339999999999996</v>
      </c>
      <c r="I13" s="19">
        <f t="shared" si="0"/>
        <v>67.69</v>
      </c>
      <c r="J13" s="19">
        <f t="shared" si="0"/>
        <v>696.97</v>
      </c>
      <c r="K13" s="25"/>
      <c r="L13" s="19">
        <f t="shared" ref="L13" si="1">SUM(L6:L12)</f>
        <v>81.430000000000007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1.68</v>
      </c>
      <c r="H14" s="43"/>
      <c r="I14" s="43">
        <v>0.36</v>
      </c>
      <c r="J14" s="43">
        <v>9.6</v>
      </c>
      <c r="K14" s="44"/>
      <c r="L14" s="43">
        <v>14.31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1.85</v>
      </c>
      <c r="H15" s="43">
        <v>6.19</v>
      </c>
      <c r="I15" s="43">
        <v>12.34</v>
      </c>
      <c r="J15" s="43">
        <v>112.47</v>
      </c>
      <c r="K15" s="44">
        <v>43</v>
      </c>
      <c r="L15" s="43">
        <v>18.5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16.52</v>
      </c>
      <c r="H16" s="43">
        <v>18.77</v>
      </c>
      <c r="I16" s="43">
        <v>11.24</v>
      </c>
      <c r="J16" s="43">
        <v>280.07</v>
      </c>
      <c r="K16" s="44">
        <v>181</v>
      </c>
      <c r="L16" s="43">
        <v>35.5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205</v>
      </c>
      <c r="G17" s="43">
        <v>7.94</v>
      </c>
      <c r="H17" s="43">
        <v>8.2100000000000009</v>
      </c>
      <c r="I17" s="43">
        <v>35.130000000000003</v>
      </c>
      <c r="J17" s="43">
        <v>246.17</v>
      </c>
      <c r="K17" s="44">
        <v>95</v>
      </c>
      <c r="L17" s="43">
        <v>18.149999999999999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0.12</v>
      </c>
      <c r="H18" s="43"/>
      <c r="I18" s="43">
        <v>12.04</v>
      </c>
      <c r="J18" s="43">
        <v>48.64</v>
      </c>
      <c r="K18" s="44">
        <v>271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50</v>
      </c>
      <c r="G19" s="43">
        <v>3.8</v>
      </c>
      <c r="H19" s="43">
        <v>0.45</v>
      </c>
      <c r="I19" s="43">
        <v>24.85</v>
      </c>
      <c r="J19" s="43">
        <v>113</v>
      </c>
      <c r="K19" s="44"/>
      <c r="L19" s="43">
        <v>4.8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31.910000000000004</v>
      </c>
      <c r="H23" s="19">
        <f t="shared" si="2"/>
        <v>33.620000000000005</v>
      </c>
      <c r="I23" s="19">
        <f t="shared" si="2"/>
        <v>95.960000000000008</v>
      </c>
      <c r="J23" s="19">
        <f t="shared" si="2"/>
        <v>809.94999999999993</v>
      </c>
      <c r="K23" s="25"/>
      <c r="L23" s="19">
        <f t="shared" ref="L23" si="3">SUM(L14:L22)</f>
        <v>96.26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1345</v>
      </c>
      <c r="G24" s="32">
        <f t="shared" ref="G24:J24" si="4">G13+G23</f>
        <v>61.28</v>
      </c>
      <c r="H24" s="32">
        <f t="shared" si="4"/>
        <v>67.960000000000008</v>
      </c>
      <c r="I24" s="32">
        <f t="shared" si="4"/>
        <v>163.65</v>
      </c>
      <c r="J24" s="32">
        <f t="shared" si="4"/>
        <v>1506.92</v>
      </c>
      <c r="K24" s="32"/>
      <c r="L24" s="32">
        <f t="shared" ref="L24" si="5">L13+L23</f>
        <v>177.69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6.04</v>
      </c>
      <c r="H25" s="40">
        <v>7.27</v>
      </c>
      <c r="I25" s="40">
        <v>34.29</v>
      </c>
      <c r="J25" s="40">
        <v>227.16</v>
      </c>
      <c r="K25" s="41">
        <v>103</v>
      </c>
      <c r="L25" s="40">
        <v>41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90</v>
      </c>
      <c r="G26" s="43">
        <v>14.17</v>
      </c>
      <c r="H26" s="43">
        <v>16</v>
      </c>
      <c r="I26" s="43">
        <v>9.67</v>
      </c>
      <c r="J26" s="43">
        <v>239.26</v>
      </c>
      <c r="K26" s="44">
        <v>189</v>
      </c>
      <c r="L26" s="43">
        <v>35.5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2.79</v>
      </c>
      <c r="H27" s="43">
        <v>3.19</v>
      </c>
      <c r="I27" s="43">
        <v>19.71</v>
      </c>
      <c r="J27" s="43">
        <v>118.69</v>
      </c>
      <c r="K27" s="44">
        <v>258</v>
      </c>
      <c r="L27" s="43">
        <v>7.35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3.8</v>
      </c>
      <c r="H28" s="43">
        <v>0.45</v>
      </c>
      <c r="I28" s="43">
        <v>24.85</v>
      </c>
      <c r="J28" s="43">
        <v>113</v>
      </c>
      <c r="K28" s="44"/>
      <c r="L28" s="43">
        <v>4.8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0.12</v>
      </c>
      <c r="H29" s="43">
        <v>0.12</v>
      </c>
      <c r="I29" s="43">
        <v>3.12</v>
      </c>
      <c r="J29" s="43">
        <v>13.5</v>
      </c>
      <c r="K29" s="44"/>
      <c r="L29" s="43">
        <v>33.51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26.92</v>
      </c>
      <c r="H32" s="19">
        <f t="shared" ref="H32" si="7">SUM(H25:H31)</f>
        <v>27.03</v>
      </c>
      <c r="I32" s="19">
        <f t="shared" ref="I32" si="8">SUM(I25:I31)</f>
        <v>91.640000000000015</v>
      </c>
      <c r="J32" s="19">
        <f t="shared" ref="J32:L32" si="9">SUM(J25:J31)</f>
        <v>711.6099999999999</v>
      </c>
      <c r="K32" s="25"/>
      <c r="L32" s="19">
        <f t="shared" si="9"/>
        <v>122.16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52</v>
      </c>
      <c r="F33" s="43">
        <v>60</v>
      </c>
      <c r="G33" s="43">
        <v>0.84</v>
      </c>
      <c r="H33" s="43">
        <v>6.05</v>
      </c>
      <c r="I33" s="43">
        <v>5.53</v>
      </c>
      <c r="J33" s="43">
        <v>79.97</v>
      </c>
      <c r="K33" s="44">
        <v>22</v>
      </c>
      <c r="L33" s="43">
        <v>12.46</v>
      </c>
    </row>
    <row r="34" spans="1:12" ht="15" x14ac:dyDescent="0.25">
      <c r="A34" s="14"/>
      <c r="B34" s="15"/>
      <c r="C34" s="11"/>
      <c r="D34" s="7" t="s">
        <v>27</v>
      </c>
      <c r="E34" s="52" t="s">
        <v>53</v>
      </c>
      <c r="F34" s="43">
        <v>200</v>
      </c>
      <c r="G34" s="43">
        <v>10.57</v>
      </c>
      <c r="H34" s="43">
        <v>3.29</v>
      </c>
      <c r="I34" s="43">
        <v>5.36</v>
      </c>
      <c r="J34" s="43">
        <v>92.99</v>
      </c>
      <c r="K34" s="44">
        <v>42</v>
      </c>
      <c r="L34" s="43">
        <v>17.899999999999999</v>
      </c>
    </row>
    <row r="35" spans="1:12" ht="15" x14ac:dyDescent="0.25">
      <c r="A35" s="14"/>
      <c r="B35" s="15"/>
      <c r="C35" s="11"/>
      <c r="D35" s="7" t="s">
        <v>28</v>
      </c>
      <c r="E35" s="52" t="s">
        <v>48</v>
      </c>
      <c r="F35" s="43">
        <v>90</v>
      </c>
      <c r="G35" s="43">
        <v>14.17</v>
      </c>
      <c r="H35" s="43">
        <v>16</v>
      </c>
      <c r="I35" s="43">
        <v>9.67</v>
      </c>
      <c r="J35" s="43">
        <v>211.1</v>
      </c>
      <c r="K35" s="44">
        <v>189</v>
      </c>
      <c r="L35" s="43">
        <v>35.5</v>
      </c>
    </row>
    <row r="36" spans="1:12" ht="15" x14ac:dyDescent="0.25">
      <c r="A36" s="14"/>
      <c r="B36" s="15"/>
      <c r="C36" s="11"/>
      <c r="D36" s="7" t="s">
        <v>29</v>
      </c>
      <c r="E36" s="52" t="s">
        <v>54</v>
      </c>
      <c r="F36" s="43">
        <v>150</v>
      </c>
      <c r="G36" s="43">
        <v>5.52</v>
      </c>
      <c r="H36" s="43">
        <v>5.3</v>
      </c>
      <c r="I36" s="43">
        <v>35.33</v>
      </c>
      <c r="J36" s="43">
        <v>239.26</v>
      </c>
      <c r="K36" s="44">
        <v>204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52" t="s">
        <v>55</v>
      </c>
      <c r="F37" s="43">
        <v>200</v>
      </c>
      <c r="G37" s="43">
        <v>2.1</v>
      </c>
      <c r="H37" s="43">
        <v>1.92</v>
      </c>
      <c r="I37" s="43">
        <v>9.98</v>
      </c>
      <c r="J37" s="43">
        <v>65.599999999999994</v>
      </c>
      <c r="K37" s="44">
        <v>268</v>
      </c>
      <c r="L37" s="43">
        <v>10.6</v>
      </c>
    </row>
    <row r="38" spans="1:12" ht="15" x14ac:dyDescent="0.25">
      <c r="A38" s="14"/>
      <c r="B38" s="15"/>
      <c r="C38" s="11"/>
      <c r="D38" s="7" t="s">
        <v>31</v>
      </c>
      <c r="E38" s="52" t="s">
        <v>56</v>
      </c>
      <c r="F38" s="43">
        <v>50</v>
      </c>
      <c r="G38" s="43">
        <v>3.8</v>
      </c>
      <c r="H38" s="43">
        <v>0.45</v>
      </c>
      <c r="I38" s="43">
        <v>24.85</v>
      </c>
      <c r="J38" s="43">
        <v>113</v>
      </c>
      <c r="K38" s="44"/>
      <c r="L38" s="43">
        <v>4.8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36.999999999999993</v>
      </c>
      <c r="H42" s="19">
        <f t="shared" ref="H42" si="11">SUM(H33:H41)</f>
        <v>33.010000000000005</v>
      </c>
      <c r="I42" s="19">
        <f t="shared" ref="I42" si="12">SUM(I33:I41)</f>
        <v>90.72</v>
      </c>
      <c r="J42" s="19">
        <f t="shared" ref="J42:L42" si="13">SUM(J33:J41)</f>
        <v>801.92</v>
      </c>
      <c r="K42" s="25"/>
      <c r="L42" s="19">
        <f t="shared" si="13"/>
        <v>96.259999999999991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1395</v>
      </c>
      <c r="G43" s="32">
        <f t="shared" ref="G43" si="14">G32+G42</f>
        <v>63.919999999999995</v>
      </c>
      <c r="H43" s="32">
        <f t="shared" ref="H43" si="15">H32+H42</f>
        <v>60.040000000000006</v>
      </c>
      <c r="I43" s="32">
        <f t="shared" ref="I43" si="16">I32+I42</f>
        <v>182.36</v>
      </c>
      <c r="J43" s="32">
        <f t="shared" ref="J43:L43" si="17">J32+J42</f>
        <v>1513.5299999999997</v>
      </c>
      <c r="K43" s="32"/>
      <c r="L43" s="32">
        <f t="shared" si="17"/>
        <v>218.42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40">
        <v>205</v>
      </c>
      <c r="G44" s="40">
        <v>5.12</v>
      </c>
      <c r="H44" s="40">
        <v>6.62</v>
      </c>
      <c r="I44" s="40">
        <v>32.61</v>
      </c>
      <c r="J44" s="40">
        <v>210.13</v>
      </c>
      <c r="K44" s="41">
        <v>105</v>
      </c>
      <c r="L44" s="40">
        <v>20.97</v>
      </c>
    </row>
    <row r="45" spans="1:12" ht="15" x14ac:dyDescent="0.25">
      <c r="A45" s="23"/>
      <c r="B45" s="15"/>
      <c r="C45" s="11"/>
      <c r="D45" s="6"/>
      <c r="E45" s="52" t="s">
        <v>58</v>
      </c>
      <c r="F45" s="43">
        <v>90</v>
      </c>
      <c r="G45" s="43">
        <v>14.79</v>
      </c>
      <c r="H45" s="43">
        <v>9.49</v>
      </c>
      <c r="I45" s="43">
        <v>6.79</v>
      </c>
      <c r="J45" s="43">
        <v>171.46</v>
      </c>
      <c r="K45" s="44">
        <v>177</v>
      </c>
      <c r="L45" s="43">
        <v>35.5</v>
      </c>
    </row>
    <row r="46" spans="1:12" ht="15" x14ac:dyDescent="0.25">
      <c r="A46" s="23"/>
      <c r="B46" s="15"/>
      <c r="C46" s="11"/>
      <c r="D46" s="7" t="s">
        <v>22</v>
      </c>
      <c r="E46" s="52" t="s">
        <v>59</v>
      </c>
      <c r="F46" s="43">
        <v>200</v>
      </c>
      <c r="G46" s="43">
        <v>7.0000000000000007E-2</v>
      </c>
      <c r="H46" s="43">
        <v>0.01</v>
      </c>
      <c r="I46" s="43">
        <v>15.31</v>
      </c>
      <c r="J46" s="43">
        <v>61.62</v>
      </c>
      <c r="K46" s="44">
        <v>265</v>
      </c>
      <c r="L46" s="43">
        <v>6.6</v>
      </c>
    </row>
    <row r="47" spans="1:12" ht="15" x14ac:dyDescent="0.25">
      <c r="A47" s="23"/>
      <c r="B47" s="15"/>
      <c r="C47" s="11"/>
      <c r="D47" s="7" t="s">
        <v>23</v>
      </c>
      <c r="E47" s="52" t="s">
        <v>60</v>
      </c>
      <c r="F47" s="43">
        <v>40</v>
      </c>
      <c r="G47" s="43">
        <v>1.94</v>
      </c>
      <c r="H47" s="43">
        <v>17.260000000000002</v>
      </c>
      <c r="I47" s="43">
        <v>11.73</v>
      </c>
      <c r="J47" s="43">
        <v>209.83</v>
      </c>
      <c r="K47" s="44">
        <v>344</v>
      </c>
      <c r="L47" s="43">
        <v>13.15</v>
      </c>
    </row>
    <row r="48" spans="1:12" ht="15" x14ac:dyDescent="0.25">
      <c r="A48" s="23"/>
      <c r="B48" s="15"/>
      <c r="C48" s="11"/>
      <c r="D48" s="7" t="s">
        <v>24</v>
      </c>
      <c r="E48" s="5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21.92</v>
      </c>
      <c r="H51" s="19">
        <f t="shared" ref="H51" si="19">SUM(H44:H50)</f>
        <v>33.380000000000003</v>
      </c>
      <c r="I51" s="19">
        <f t="shared" ref="I51" si="20">SUM(I44:I50)</f>
        <v>66.44</v>
      </c>
      <c r="J51" s="19">
        <f t="shared" ref="J51:L51" si="21">SUM(J44:J50)</f>
        <v>653.04000000000008</v>
      </c>
      <c r="K51" s="25"/>
      <c r="L51" s="19">
        <f t="shared" si="21"/>
        <v>76.22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61</v>
      </c>
      <c r="F52" s="43">
        <v>60</v>
      </c>
      <c r="G52" s="43">
        <v>1.68</v>
      </c>
      <c r="H52" s="43">
        <v>6.48</v>
      </c>
      <c r="I52" s="43">
        <v>10.8</v>
      </c>
      <c r="J52" s="43">
        <v>108</v>
      </c>
      <c r="K52" s="44"/>
      <c r="L52" s="43">
        <v>9.56</v>
      </c>
    </row>
    <row r="53" spans="1:12" ht="15" x14ac:dyDescent="0.25">
      <c r="A53" s="23"/>
      <c r="B53" s="15"/>
      <c r="C53" s="11"/>
      <c r="D53" s="7" t="s">
        <v>27</v>
      </c>
      <c r="E53" s="52" t="s">
        <v>62</v>
      </c>
      <c r="F53" s="43">
        <v>200</v>
      </c>
      <c r="G53" s="43">
        <v>1.67</v>
      </c>
      <c r="H53" s="43">
        <v>5.0599999999999996</v>
      </c>
      <c r="I53" s="43">
        <v>8.51</v>
      </c>
      <c r="J53" s="43">
        <v>86.26</v>
      </c>
      <c r="K53" s="44">
        <v>55</v>
      </c>
      <c r="L53" s="43">
        <v>19.899999999999999</v>
      </c>
    </row>
    <row r="54" spans="1:12" ht="15" x14ac:dyDescent="0.25">
      <c r="A54" s="23"/>
      <c r="B54" s="15"/>
      <c r="C54" s="11"/>
      <c r="D54" s="7" t="s">
        <v>28</v>
      </c>
      <c r="E54" s="52" t="s">
        <v>64</v>
      </c>
      <c r="F54" s="43">
        <v>90</v>
      </c>
      <c r="G54" s="43">
        <v>11.51</v>
      </c>
      <c r="H54" s="43">
        <v>7.05</v>
      </c>
      <c r="I54" s="43">
        <v>11.78</v>
      </c>
      <c r="J54" s="43">
        <v>155.66</v>
      </c>
      <c r="K54" s="44">
        <v>143</v>
      </c>
      <c r="L54" s="43">
        <v>38</v>
      </c>
    </row>
    <row r="55" spans="1:12" ht="15" x14ac:dyDescent="0.25">
      <c r="A55" s="23"/>
      <c r="B55" s="15"/>
      <c r="C55" s="11"/>
      <c r="D55" s="7" t="s">
        <v>29</v>
      </c>
      <c r="E55" s="52" t="s">
        <v>63</v>
      </c>
      <c r="F55" s="43">
        <v>150</v>
      </c>
      <c r="G55" s="43">
        <v>3.2</v>
      </c>
      <c r="H55" s="43">
        <v>6.06</v>
      </c>
      <c r="I55" s="43">
        <v>23.3</v>
      </c>
      <c r="J55" s="43">
        <v>160.44999999999999</v>
      </c>
      <c r="K55" s="44">
        <v>216</v>
      </c>
      <c r="L55" s="43">
        <v>17.899999999999999</v>
      </c>
    </row>
    <row r="56" spans="1:12" ht="15" x14ac:dyDescent="0.25">
      <c r="A56" s="23"/>
      <c r="B56" s="15"/>
      <c r="C56" s="11"/>
      <c r="D56" s="7" t="s">
        <v>30</v>
      </c>
      <c r="E56" s="52" t="s">
        <v>65</v>
      </c>
      <c r="F56" s="43">
        <v>200</v>
      </c>
      <c r="G56" s="43">
        <v>0.56000000000000005</v>
      </c>
      <c r="H56" s="43"/>
      <c r="I56" s="43">
        <v>27.89</v>
      </c>
      <c r="J56" s="43">
        <v>113.79</v>
      </c>
      <c r="K56" s="44"/>
      <c r="L56" s="43">
        <v>6.1</v>
      </c>
    </row>
    <row r="57" spans="1:12" ht="15" x14ac:dyDescent="0.25">
      <c r="A57" s="23"/>
      <c r="B57" s="15"/>
      <c r="C57" s="11"/>
      <c r="D57" s="7" t="s">
        <v>31</v>
      </c>
      <c r="E57" s="52" t="s">
        <v>56</v>
      </c>
      <c r="F57" s="43">
        <v>50</v>
      </c>
      <c r="G57" s="43">
        <v>3.8</v>
      </c>
      <c r="H57" s="43">
        <v>0.45</v>
      </c>
      <c r="I57" s="43">
        <v>24.85</v>
      </c>
      <c r="J57" s="43">
        <v>113</v>
      </c>
      <c r="K57" s="44"/>
      <c r="L57" s="43">
        <v>4.8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22.419999999999998</v>
      </c>
      <c r="H61" s="19">
        <f t="shared" ref="H61" si="23">SUM(H52:H60)</f>
        <v>25.099999999999998</v>
      </c>
      <c r="I61" s="19">
        <f t="shared" ref="I61" si="24">SUM(I52:I60)</f>
        <v>107.13</v>
      </c>
      <c r="J61" s="19">
        <f t="shared" ref="J61:L61" si="25">SUM(J52:J60)</f>
        <v>737.16</v>
      </c>
      <c r="K61" s="25"/>
      <c r="L61" s="19">
        <f t="shared" si="25"/>
        <v>96.26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1285</v>
      </c>
      <c r="G62" s="32">
        <f t="shared" ref="G62" si="26">G51+G61</f>
        <v>44.34</v>
      </c>
      <c r="H62" s="32">
        <f t="shared" ref="H62" si="27">H51+H61</f>
        <v>58.480000000000004</v>
      </c>
      <c r="I62" s="32">
        <f t="shared" ref="I62" si="28">I51+I61</f>
        <v>173.57</v>
      </c>
      <c r="J62" s="32">
        <f t="shared" ref="J62:L62" si="29">J51+J61</f>
        <v>1390.2</v>
      </c>
      <c r="K62" s="32"/>
      <c r="L62" s="32">
        <f t="shared" si="29"/>
        <v>172.48000000000002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63</v>
      </c>
      <c r="F63" s="40">
        <v>180</v>
      </c>
      <c r="G63" s="40">
        <v>3.2</v>
      </c>
      <c r="H63" s="40">
        <v>6.06</v>
      </c>
      <c r="I63" s="40">
        <v>23.3</v>
      </c>
      <c r="J63" s="40">
        <v>160.44999999999999</v>
      </c>
      <c r="K63" s="41">
        <v>216</v>
      </c>
      <c r="L63" s="40">
        <v>20</v>
      </c>
    </row>
    <row r="64" spans="1:12" ht="15" x14ac:dyDescent="0.25">
      <c r="A64" s="23"/>
      <c r="B64" s="15"/>
      <c r="C64" s="11"/>
      <c r="D64" s="6"/>
      <c r="E64" s="52" t="s">
        <v>64</v>
      </c>
      <c r="F64" s="43">
        <v>90</v>
      </c>
      <c r="G64" s="43">
        <v>11.51</v>
      </c>
      <c r="H64" s="43">
        <v>7.05</v>
      </c>
      <c r="I64" s="43">
        <v>11.78</v>
      </c>
      <c r="J64" s="43">
        <v>155.66</v>
      </c>
      <c r="K64" s="44">
        <v>143</v>
      </c>
      <c r="L64" s="43">
        <v>38</v>
      </c>
    </row>
    <row r="65" spans="1:12" ht="15" x14ac:dyDescent="0.25">
      <c r="A65" s="23"/>
      <c r="B65" s="15"/>
      <c r="C65" s="11"/>
      <c r="D65" s="7" t="s">
        <v>22</v>
      </c>
      <c r="E65" s="52" t="s">
        <v>66</v>
      </c>
      <c r="F65" s="43">
        <v>200</v>
      </c>
      <c r="G65" s="43">
        <v>3.77</v>
      </c>
      <c r="H65" s="43">
        <v>3.93</v>
      </c>
      <c r="I65" s="43">
        <v>25.95</v>
      </c>
      <c r="J65" s="43">
        <v>153.91999999999999</v>
      </c>
      <c r="K65" s="44">
        <v>242</v>
      </c>
      <c r="L65" s="43">
        <v>4.8499999999999996</v>
      </c>
    </row>
    <row r="66" spans="1:12" ht="15" x14ac:dyDescent="0.25">
      <c r="A66" s="23"/>
      <c r="B66" s="15"/>
      <c r="C66" s="11"/>
      <c r="D66" s="7" t="s">
        <v>23</v>
      </c>
      <c r="E66" s="52" t="s">
        <v>42</v>
      </c>
      <c r="F66" s="43">
        <v>45</v>
      </c>
      <c r="G66" s="43">
        <v>5.59</v>
      </c>
      <c r="H66" s="43">
        <v>9.01</v>
      </c>
      <c r="I66" s="43">
        <v>8.51</v>
      </c>
      <c r="J66" s="43">
        <v>137.47999999999999</v>
      </c>
      <c r="K66" s="44">
        <v>342</v>
      </c>
      <c r="L66" s="43">
        <v>18.899999999999999</v>
      </c>
    </row>
    <row r="67" spans="1:12" ht="15" x14ac:dyDescent="0.25">
      <c r="A67" s="23"/>
      <c r="B67" s="15"/>
      <c r="C67" s="11"/>
      <c r="D67" s="7" t="s">
        <v>24</v>
      </c>
      <c r="E67" s="5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24.07</v>
      </c>
      <c r="H70" s="19">
        <f t="shared" ref="H70" si="31">SUM(H63:H69)</f>
        <v>26.049999999999997</v>
      </c>
      <c r="I70" s="19">
        <f t="shared" ref="I70" si="32">SUM(I63:I69)</f>
        <v>69.540000000000006</v>
      </c>
      <c r="J70" s="19">
        <f t="shared" ref="J70:L70" si="33">SUM(J63:J69)</f>
        <v>607.51</v>
      </c>
      <c r="K70" s="25"/>
      <c r="L70" s="19">
        <f t="shared" si="33"/>
        <v>81.75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67</v>
      </c>
      <c r="F71" s="43">
        <v>60</v>
      </c>
      <c r="G71" s="43">
        <v>0.5</v>
      </c>
      <c r="H71" s="43">
        <v>3.04</v>
      </c>
      <c r="I71" s="43">
        <v>3.19</v>
      </c>
      <c r="J71" s="43">
        <v>42.01</v>
      </c>
      <c r="K71" s="44">
        <v>4</v>
      </c>
      <c r="L71" s="43">
        <v>7.86</v>
      </c>
    </row>
    <row r="72" spans="1:12" ht="15" x14ac:dyDescent="0.25">
      <c r="A72" s="23"/>
      <c r="B72" s="15"/>
      <c r="C72" s="11"/>
      <c r="D72" s="7" t="s">
        <v>27</v>
      </c>
      <c r="E72" s="52" t="s">
        <v>68</v>
      </c>
      <c r="F72" s="43">
        <v>200</v>
      </c>
      <c r="G72" s="43">
        <v>2.2599999999999998</v>
      </c>
      <c r="H72" s="43">
        <v>2.29</v>
      </c>
      <c r="I72" s="43">
        <v>17.41</v>
      </c>
      <c r="J72" s="43">
        <v>99.27</v>
      </c>
      <c r="K72" s="44">
        <v>39</v>
      </c>
      <c r="L72" s="43">
        <v>16</v>
      </c>
    </row>
    <row r="73" spans="1:12" ht="15" x14ac:dyDescent="0.25">
      <c r="A73" s="23"/>
      <c r="B73" s="15"/>
      <c r="C73" s="11"/>
      <c r="D73" s="7" t="s">
        <v>28</v>
      </c>
      <c r="E73" s="52" t="s">
        <v>70</v>
      </c>
      <c r="F73" s="43">
        <v>90</v>
      </c>
      <c r="G73" s="43">
        <v>44.36</v>
      </c>
      <c r="H73" s="43">
        <v>53.51</v>
      </c>
      <c r="I73" s="43">
        <v>6.99</v>
      </c>
      <c r="J73" s="43">
        <v>686.94</v>
      </c>
      <c r="K73" s="44">
        <v>190</v>
      </c>
      <c r="L73" s="43">
        <v>46</v>
      </c>
    </row>
    <row r="74" spans="1:12" ht="15" x14ac:dyDescent="0.25">
      <c r="A74" s="23"/>
      <c r="B74" s="15"/>
      <c r="C74" s="11"/>
      <c r="D74" s="7" t="s">
        <v>29</v>
      </c>
      <c r="E74" s="52" t="s">
        <v>69</v>
      </c>
      <c r="F74" s="43">
        <v>150</v>
      </c>
      <c r="G74" s="43">
        <v>3.89</v>
      </c>
      <c r="H74" s="43">
        <v>5.09</v>
      </c>
      <c r="I74" s="43">
        <v>40.28</v>
      </c>
      <c r="J74" s="43">
        <v>225.18</v>
      </c>
      <c r="K74" s="44">
        <v>201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52" t="s">
        <v>59</v>
      </c>
      <c r="F75" s="43">
        <v>200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>
        <v>265</v>
      </c>
      <c r="L75" s="43">
        <v>6.6</v>
      </c>
    </row>
    <row r="76" spans="1:12" ht="15" x14ac:dyDescent="0.25">
      <c r="A76" s="23"/>
      <c r="B76" s="15"/>
      <c r="C76" s="11"/>
      <c r="D76" s="7" t="s">
        <v>31</v>
      </c>
      <c r="E76" s="52" t="s">
        <v>56</v>
      </c>
      <c r="F76" s="43">
        <v>50</v>
      </c>
      <c r="G76" s="43">
        <v>3.8</v>
      </c>
      <c r="H76" s="43">
        <v>0.45</v>
      </c>
      <c r="I76" s="43">
        <v>24.85</v>
      </c>
      <c r="J76" s="43">
        <v>113</v>
      </c>
      <c r="K76" s="44"/>
      <c r="L76" s="43">
        <v>4.8</v>
      </c>
    </row>
    <row r="77" spans="1:12" ht="15" x14ac:dyDescent="0.25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54.879999999999995</v>
      </c>
      <c r="H80" s="19">
        <f t="shared" ref="H80" si="35">SUM(H71:H79)</f>
        <v>64.389999999999986</v>
      </c>
      <c r="I80" s="19">
        <f t="shared" ref="I80" si="36">SUM(I71:I79)</f>
        <v>108.03</v>
      </c>
      <c r="J80" s="19">
        <f t="shared" ref="J80:L80" si="37">SUM(J71:J79)</f>
        <v>1228.02</v>
      </c>
      <c r="K80" s="25"/>
      <c r="L80" s="19">
        <f t="shared" si="37"/>
        <v>96.259999999999991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1265</v>
      </c>
      <c r="G81" s="32">
        <f t="shared" ref="G81" si="38">G70+G80</f>
        <v>78.949999999999989</v>
      </c>
      <c r="H81" s="32">
        <f t="shared" ref="H81" si="39">H70+H80</f>
        <v>90.439999999999984</v>
      </c>
      <c r="I81" s="32">
        <f t="shared" ref="I81" si="40">I70+I80</f>
        <v>177.57</v>
      </c>
      <c r="J81" s="32">
        <f t="shared" ref="J81:L81" si="41">J70+J80</f>
        <v>1835.53</v>
      </c>
      <c r="K81" s="32"/>
      <c r="L81" s="32">
        <f t="shared" si="41"/>
        <v>178.01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54</v>
      </c>
      <c r="F82" s="40">
        <v>150</v>
      </c>
      <c r="G82" s="54" t="s">
        <v>79</v>
      </c>
      <c r="H82" s="40">
        <v>5.3</v>
      </c>
      <c r="I82" s="40">
        <v>35.33</v>
      </c>
      <c r="J82" s="60">
        <v>211.1</v>
      </c>
      <c r="K82" s="41">
        <v>204</v>
      </c>
      <c r="L82" s="54" t="s">
        <v>73</v>
      </c>
    </row>
    <row r="83" spans="1:12" ht="15" x14ac:dyDescent="0.25">
      <c r="A83" s="23"/>
      <c r="B83" s="15"/>
      <c r="C83" s="11"/>
      <c r="D83" s="6"/>
      <c r="E83" s="52" t="s">
        <v>71</v>
      </c>
      <c r="F83" s="43">
        <v>90</v>
      </c>
      <c r="G83" s="55" t="s">
        <v>80</v>
      </c>
      <c r="H83" s="43">
        <v>23.43</v>
      </c>
      <c r="I83" s="43">
        <v>1.25</v>
      </c>
      <c r="J83" s="60">
        <v>312.02</v>
      </c>
      <c r="K83" s="44">
        <v>192</v>
      </c>
      <c r="L83" s="55" t="s">
        <v>74</v>
      </c>
    </row>
    <row r="84" spans="1:12" ht="15" x14ac:dyDescent="0.25">
      <c r="A84" s="23"/>
      <c r="B84" s="15"/>
      <c r="C84" s="11"/>
      <c r="D84" s="7" t="s">
        <v>22</v>
      </c>
      <c r="E84" s="52" t="s">
        <v>41</v>
      </c>
      <c r="F84" s="43">
        <v>200</v>
      </c>
      <c r="G84" s="56" t="s">
        <v>81</v>
      </c>
      <c r="H84" s="43"/>
      <c r="I84" s="43">
        <v>12.04</v>
      </c>
      <c r="J84" s="60">
        <v>48.64</v>
      </c>
      <c r="K84" s="44">
        <v>271</v>
      </c>
      <c r="L84" s="56" t="s">
        <v>75</v>
      </c>
    </row>
    <row r="85" spans="1:12" ht="15" x14ac:dyDescent="0.25">
      <c r="A85" s="23"/>
      <c r="B85" s="15"/>
      <c r="C85" s="11"/>
      <c r="D85" s="7" t="s">
        <v>23</v>
      </c>
      <c r="E85" s="52" t="s">
        <v>56</v>
      </c>
      <c r="F85" s="43">
        <v>50</v>
      </c>
      <c r="G85" s="56" t="s">
        <v>82</v>
      </c>
      <c r="H85" s="43">
        <v>0.45</v>
      </c>
      <c r="I85" s="43">
        <v>24.85</v>
      </c>
      <c r="J85" s="60">
        <v>113</v>
      </c>
      <c r="K85" s="44"/>
      <c r="L85" s="56" t="s">
        <v>76</v>
      </c>
    </row>
    <row r="86" spans="1:12" ht="15" x14ac:dyDescent="0.25">
      <c r="A86" s="23"/>
      <c r="B86" s="15"/>
      <c r="C86" s="11"/>
      <c r="D86" s="7" t="s">
        <v>24</v>
      </c>
      <c r="E86" s="58" t="s">
        <v>72</v>
      </c>
      <c r="F86" s="43">
        <v>100</v>
      </c>
      <c r="G86" s="59" t="s">
        <v>83</v>
      </c>
      <c r="H86" s="43">
        <v>2.4</v>
      </c>
      <c r="I86" s="43">
        <v>6.24</v>
      </c>
      <c r="J86" s="59" t="s">
        <v>78</v>
      </c>
      <c r="K86" s="44"/>
      <c r="L86" s="59" t="s">
        <v>77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0</v>
      </c>
      <c r="H89" s="19">
        <f t="shared" ref="H89" si="43">SUM(H82:H88)</f>
        <v>31.58</v>
      </c>
      <c r="I89" s="19">
        <f t="shared" ref="I89" si="44">SUM(I82:I88)</f>
        <v>79.709999999999994</v>
      </c>
      <c r="J89" s="19">
        <f t="shared" ref="J89:L89" si="45">SUM(J82:J88)</f>
        <v>684.76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0.68</v>
      </c>
      <c r="H90" s="43">
        <v>6.05</v>
      </c>
      <c r="I90" s="43">
        <v>6.23</v>
      </c>
      <c r="J90" s="43">
        <v>82.08</v>
      </c>
      <c r="K90" s="44">
        <v>9</v>
      </c>
      <c r="L90" s="43">
        <v>13.06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1.87</v>
      </c>
      <c r="H91" s="43">
        <v>3.11</v>
      </c>
      <c r="I91" s="43">
        <v>10.89</v>
      </c>
      <c r="J91" s="43">
        <v>79.03</v>
      </c>
      <c r="K91" s="44">
        <v>37</v>
      </c>
      <c r="L91" s="43">
        <v>20.399999999999999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220</v>
      </c>
      <c r="G92" s="43">
        <v>22.54</v>
      </c>
      <c r="H92" s="43">
        <v>17.329999999999998</v>
      </c>
      <c r="I92" s="43">
        <v>22.13</v>
      </c>
      <c r="J92" s="43">
        <v>334.08</v>
      </c>
      <c r="K92" s="44">
        <v>163</v>
      </c>
      <c r="L92" s="43">
        <v>53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0.12</v>
      </c>
      <c r="H94" s="43"/>
      <c r="I94" s="43">
        <v>12.04</v>
      </c>
      <c r="J94" s="43">
        <v>48.64</v>
      </c>
      <c r="K94" s="44">
        <v>271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50</v>
      </c>
      <c r="G95" s="43">
        <v>3.8</v>
      </c>
      <c r="H95" s="43">
        <v>0.45</v>
      </c>
      <c r="I95" s="43">
        <v>24.85</v>
      </c>
      <c r="J95" s="43">
        <v>113</v>
      </c>
      <c r="K95" s="44"/>
      <c r="L95" s="43">
        <v>4.8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29.01</v>
      </c>
      <c r="H99" s="19">
        <f t="shared" ref="H99" si="47">SUM(H90:H98)</f>
        <v>26.939999999999998</v>
      </c>
      <c r="I99" s="19">
        <f t="shared" ref="I99" si="48">SUM(I90:I98)</f>
        <v>76.14</v>
      </c>
      <c r="J99" s="19">
        <f t="shared" ref="J99:L99" si="49">SUM(J90:J98)</f>
        <v>656.83</v>
      </c>
      <c r="K99" s="25"/>
      <c r="L99" s="19">
        <f t="shared" si="49"/>
        <v>96.26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1320</v>
      </c>
      <c r="G100" s="32">
        <f t="shared" ref="G100" si="50">G89+G99</f>
        <v>29.01</v>
      </c>
      <c r="H100" s="32">
        <f t="shared" ref="H100" si="51">H89+H99</f>
        <v>58.519999999999996</v>
      </c>
      <c r="I100" s="32">
        <f t="shared" ref="I100" si="52">I89+I99</f>
        <v>155.85</v>
      </c>
      <c r="J100" s="32">
        <f t="shared" ref="J100:L100" si="53">J89+J99</f>
        <v>1341.5900000000001</v>
      </c>
      <c r="K100" s="32"/>
      <c r="L100" s="32">
        <f t="shared" si="53"/>
        <v>96.26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87</v>
      </c>
      <c r="F101" s="40">
        <v>205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103</v>
      </c>
      <c r="L101" s="40">
        <v>20</v>
      </c>
    </row>
    <row r="102" spans="1:12" ht="15" x14ac:dyDescent="0.25">
      <c r="A102" s="23"/>
      <c r="B102" s="15"/>
      <c r="C102" s="11"/>
      <c r="D102" s="6"/>
      <c r="E102" s="52" t="s">
        <v>88</v>
      </c>
      <c r="F102" s="43">
        <v>90</v>
      </c>
      <c r="G102" s="43">
        <v>16.52</v>
      </c>
      <c r="H102" s="43">
        <v>18.77</v>
      </c>
      <c r="I102" s="43">
        <v>11.24</v>
      </c>
      <c r="J102" s="43">
        <v>280.07</v>
      </c>
      <c r="K102" s="44">
        <v>181</v>
      </c>
      <c r="L102" s="43">
        <v>35.5</v>
      </c>
    </row>
    <row r="103" spans="1:12" ht="15" x14ac:dyDescent="0.25">
      <c r="A103" s="23"/>
      <c r="B103" s="15"/>
      <c r="C103" s="11"/>
      <c r="D103" s="7" t="s">
        <v>22</v>
      </c>
      <c r="E103" s="52" t="s">
        <v>66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>
        <v>242</v>
      </c>
      <c r="L103" s="43">
        <v>13.36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40</v>
      </c>
      <c r="G104" s="43">
        <v>1.94</v>
      </c>
      <c r="H104" s="43">
        <v>17.260000000000002</v>
      </c>
      <c r="I104" s="43">
        <v>11.73</v>
      </c>
      <c r="J104" s="43">
        <v>209.83</v>
      </c>
      <c r="K104" s="44">
        <v>344</v>
      </c>
      <c r="L104" s="43">
        <v>13.15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28.27</v>
      </c>
      <c r="H108" s="19">
        <f t="shared" si="54"/>
        <v>47.230000000000004</v>
      </c>
      <c r="I108" s="19">
        <f t="shared" si="54"/>
        <v>83.210000000000008</v>
      </c>
      <c r="J108" s="19">
        <f t="shared" si="54"/>
        <v>870.98</v>
      </c>
      <c r="K108" s="25"/>
      <c r="L108" s="19">
        <f t="shared" ref="L108" si="55">SUM(L101:L107)</f>
        <v>82.01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89</v>
      </c>
      <c r="F109" s="43">
        <v>60</v>
      </c>
      <c r="G109" s="43">
        <v>1.02</v>
      </c>
      <c r="H109" s="43"/>
      <c r="I109" s="43">
        <v>0.96</v>
      </c>
      <c r="J109" s="43">
        <v>11.4</v>
      </c>
      <c r="K109" s="44"/>
      <c r="L109" s="43">
        <v>11.96</v>
      </c>
    </row>
    <row r="110" spans="1:12" ht="15" x14ac:dyDescent="0.25">
      <c r="A110" s="23"/>
      <c r="B110" s="15"/>
      <c r="C110" s="11"/>
      <c r="D110" s="7" t="s">
        <v>27</v>
      </c>
      <c r="E110" s="52" t="s">
        <v>90</v>
      </c>
      <c r="F110" s="43">
        <v>200</v>
      </c>
      <c r="G110" s="43">
        <v>4.0199999999999996</v>
      </c>
      <c r="H110" s="43">
        <v>9.0399999999999991</v>
      </c>
      <c r="I110" s="43">
        <v>25.82</v>
      </c>
      <c r="J110" s="43">
        <v>119.68</v>
      </c>
      <c r="K110" s="44"/>
      <c r="L110" s="43">
        <v>19</v>
      </c>
    </row>
    <row r="111" spans="1:12" ht="15" x14ac:dyDescent="0.25">
      <c r="A111" s="23"/>
      <c r="B111" s="15"/>
      <c r="C111" s="11"/>
      <c r="D111" s="7" t="s">
        <v>28</v>
      </c>
      <c r="E111" s="52" t="s">
        <v>91</v>
      </c>
      <c r="F111" s="43">
        <v>90</v>
      </c>
      <c r="G111" s="43">
        <v>16.43</v>
      </c>
      <c r="H111" s="43">
        <v>18.66</v>
      </c>
      <c r="I111" s="43">
        <v>7.6</v>
      </c>
      <c r="J111" s="43">
        <v>263.98</v>
      </c>
      <c r="K111" s="44">
        <v>188</v>
      </c>
      <c r="L111" s="43">
        <v>35.5</v>
      </c>
    </row>
    <row r="112" spans="1:12" ht="15" x14ac:dyDescent="0.25">
      <c r="A112" s="23"/>
      <c r="B112" s="15"/>
      <c r="C112" s="11"/>
      <c r="D112" s="7" t="s">
        <v>29</v>
      </c>
      <c r="E112" s="52" t="s">
        <v>54</v>
      </c>
      <c r="F112" s="43">
        <v>150</v>
      </c>
      <c r="G112" s="43">
        <v>5.52</v>
      </c>
      <c r="H112" s="43">
        <v>5.3</v>
      </c>
      <c r="I112" s="43">
        <v>35.33</v>
      </c>
      <c r="J112" s="43">
        <v>211.1</v>
      </c>
      <c r="K112" s="44">
        <v>204</v>
      </c>
      <c r="L112" s="43">
        <v>20</v>
      </c>
    </row>
    <row r="113" spans="1:12" ht="15" x14ac:dyDescent="0.25">
      <c r="A113" s="23"/>
      <c r="B113" s="15"/>
      <c r="C113" s="11"/>
      <c r="D113" s="7" t="s">
        <v>30</v>
      </c>
      <c r="E113" s="52" t="s">
        <v>92</v>
      </c>
      <c r="F113" s="43">
        <v>200</v>
      </c>
      <c r="G113" s="43">
        <v>1.36</v>
      </c>
      <c r="H113" s="43"/>
      <c r="I113" s="43">
        <v>19.02</v>
      </c>
      <c r="J113" s="43">
        <v>116.19</v>
      </c>
      <c r="K113" s="44">
        <v>247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52" t="s">
        <v>56</v>
      </c>
      <c r="F114" s="43">
        <v>50</v>
      </c>
      <c r="G114" s="43">
        <v>3.8</v>
      </c>
      <c r="H114" s="43">
        <v>0.45</v>
      </c>
      <c r="I114" s="43">
        <v>24.85</v>
      </c>
      <c r="J114" s="43">
        <v>113</v>
      </c>
      <c r="K114" s="44"/>
      <c r="L114" s="43">
        <v>4.8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32.15</v>
      </c>
      <c r="H118" s="19">
        <f t="shared" si="56"/>
        <v>33.450000000000003</v>
      </c>
      <c r="I118" s="19">
        <f t="shared" si="56"/>
        <v>113.58000000000001</v>
      </c>
      <c r="J118" s="19">
        <f t="shared" si="56"/>
        <v>835.35000000000014</v>
      </c>
      <c r="K118" s="25"/>
      <c r="L118" s="19">
        <f t="shared" ref="L118" si="57">SUM(L109:L117)</f>
        <v>96.26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1285</v>
      </c>
      <c r="G119" s="32">
        <f t="shared" ref="G119" si="58">G108+G118</f>
        <v>60.42</v>
      </c>
      <c r="H119" s="32">
        <f t="shared" ref="H119" si="59">H108+H118</f>
        <v>80.680000000000007</v>
      </c>
      <c r="I119" s="32">
        <f t="shared" ref="I119" si="60">I108+I118</f>
        <v>196.79000000000002</v>
      </c>
      <c r="J119" s="32">
        <f t="shared" ref="J119:L119" si="61">J108+J118</f>
        <v>1706.3300000000002</v>
      </c>
      <c r="K119" s="32"/>
      <c r="L119" s="32">
        <f t="shared" si="61"/>
        <v>178.27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29.22</v>
      </c>
      <c r="H120" s="40">
        <v>12.11</v>
      </c>
      <c r="I120" s="40">
        <v>29.1</v>
      </c>
      <c r="J120" s="40">
        <v>342.23</v>
      </c>
      <c r="K120" s="41">
        <v>124</v>
      </c>
      <c r="L120" s="40">
        <v>51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2.1</v>
      </c>
      <c r="H122" s="43">
        <v>1.92</v>
      </c>
      <c r="I122" s="43">
        <v>9.98</v>
      </c>
      <c r="J122" s="43">
        <v>65.599999999999994</v>
      </c>
      <c r="K122" s="44">
        <v>268</v>
      </c>
      <c r="L122" s="43">
        <v>11.6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5.59</v>
      </c>
      <c r="H123" s="43">
        <v>9.01</v>
      </c>
      <c r="I123" s="43">
        <v>8.51</v>
      </c>
      <c r="J123" s="43">
        <v>137.47999999999999</v>
      </c>
      <c r="K123" s="44">
        <v>342</v>
      </c>
      <c r="L123" s="43">
        <v>18.899999999999999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110</v>
      </c>
      <c r="G124" s="43">
        <v>0.24</v>
      </c>
      <c r="H124" s="43">
        <v>2.4</v>
      </c>
      <c r="I124" s="43">
        <v>6.24</v>
      </c>
      <c r="J124" s="43">
        <v>27</v>
      </c>
      <c r="K124" s="44"/>
      <c r="L124" s="43">
        <v>32.479999999999997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37.15</v>
      </c>
      <c r="H127" s="19">
        <f t="shared" si="62"/>
        <v>25.439999999999998</v>
      </c>
      <c r="I127" s="19">
        <f t="shared" si="62"/>
        <v>53.83</v>
      </c>
      <c r="J127" s="19">
        <f t="shared" si="62"/>
        <v>572.31000000000006</v>
      </c>
      <c r="K127" s="25"/>
      <c r="L127" s="19">
        <f t="shared" ref="L127" si="63">SUM(L120:L126)</f>
        <v>113.97999999999999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94</v>
      </c>
      <c r="F128" s="43">
        <v>60</v>
      </c>
      <c r="G128" s="43">
        <v>1.68</v>
      </c>
      <c r="H128" s="43"/>
      <c r="I128" s="43">
        <v>0.36</v>
      </c>
      <c r="J128" s="43">
        <v>9.6</v>
      </c>
      <c r="K128" s="44"/>
      <c r="L128" s="43">
        <v>9.4600000000000009</v>
      </c>
    </row>
    <row r="129" spans="1:12" ht="15" x14ac:dyDescent="0.25">
      <c r="A129" s="14"/>
      <c r="B129" s="15"/>
      <c r="C129" s="11"/>
      <c r="D129" s="7" t="s">
        <v>27</v>
      </c>
      <c r="E129" s="52" t="s">
        <v>95</v>
      </c>
      <c r="F129" s="43">
        <v>200</v>
      </c>
      <c r="G129" s="43">
        <v>5.34</v>
      </c>
      <c r="H129" s="43">
        <v>5.73</v>
      </c>
      <c r="I129" s="43">
        <v>17.579999999999998</v>
      </c>
      <c r="J129" s="43">
        <v>94.38</v>
      </c>
      <c r="K129" s="44">
        <v>62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52" t="s">
        <v>96</v>
      </c>
      <c r="F130" s="43">
        <v>90</v>
      </c>
      <c r="G130" s="43">
        <v>14.17</v>
      </c>
      <c r="H130" s="43">
        <v>16</v>
      </c>
      <c r="I130" s="43">
        <v>9.67</v>
      </c>
      <c r="J130" s="43">
        <v>239.26</v>
      </c>
      <c r="K130" s="44">
        <v>189</v>
      </c>
      <c r="L130" s="43">
        <v>35.5</v>
      </c>
    </row>
    <row r="131" spans="1:12" ht="15" x14ac:dyDescent="0.25">
      <c r="A131" s="14"/>
      <c r="B131" s="15"/>
      <c r="C131" s="11"/>
      <c r="D131" s="7" t="s">
        <v>29</v>
      </c>
      <c r="E131" s="52" t="s">
        <v>45</v>
      </c>
      <c r="F131" s="43">
        <v>205</v>
      </c>
      <c r="G131" s="43">
        <v>7.94</v>
      </c>
      <c r="H131" s="43">
        <v>8.2100000000000009</v>
      </c>
      <c r="I131" s="43">
        <v>35.130000000000003</v>
      </c>
      <c r="J131" s="43">
        <v>246.17</v>
      </c>
      <c r="K131" s="44">
        <v>95</v>
      </c>
      <c r="L131" s="43">
        <v>20.5</v>
      </c>
    </row>
    <row r="132" spans="1:12" ht="15" x14ac:dyDescent="0.25">
      <c r="A132" s="14"/>
      <c r="B132" s="15"/>
      <c r="C132" s="11"/>
      <c r="D132" s="7" t="s">
        <v>30</v>
      </c>
      <c r="E132" s="52" t="s">
        <v>97</v>
      </c>
      <c r="F132" s="43">
        <v>200</v>
      </c>
      <c r="G132" s="43">
        <v>0.25</v>
      </c>
      <c r="H132" s="43">
        <v>0.25</v>
      </c>
      <c r="I132" s="43">
        <v>25.35</v>
      </c>
      <c r="J132" s="43">
        <v>104.07</v>
      </c>
      <c r="K132" s="44">
        <v>256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52" t="s">
        <v>56</v>
      </c>
      <c r="F133" s="43">
        <v>50</v>
      </c>
      <c r="G133" s="43">
        <v>3.8</v>
      </c>
      <c r="H133" s="43">
        <v>0.45</v>
      </c>
      <c r="I133" s="43">
        <v>24.85</v>
      </c>
      <c r="J133" s="43">
        <v>113</v>
      </c>
      <c r="K133" s="44"/>
      <c r="L133" s="43">
        <v>4.8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33.18</v>
      </c>
      <c r="H137" s="19">
        <f t="shared" si="64"/>
        <v>30.64</v>
      </c>
      <c r="I137" s="19">
        <f t="shared" si="64"/>
        <v>112.94</v>
      </c>
      <c r="J137" s="19">
        <f t="shared" si="64"/>
        <v>806.48</v>
      </c>
      <c r="K137" s="25"/>
      <c r="L137" s="19">
        <f t="shared" ref="L137" si="65">SUM(L128:L136)</f>
        <v>96.26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1310</v>
      </c>
      <c r="G138" s="32">
        <f t="shared" ref="G138" si="66">G127+G137</f>
        <v>70.33</v>
      </c>
      <c r="H138" s="32">
        <f t="shared" ref="H138" si="67">H127+H137</f>
        <v>56.08</v>
      </c>
      <c r="I138" s="32">
        <f t="shared" ref="I138" si="68">I127+I137</f>
        <v>166.76999999999998</v>
      </c>
      <c r="J138" s="32">
        <f t="shared" ref="J138:L138" si="69">J127+J137</f>
        <v>1378.79</v>
      </c>
      <c r="K138" s="32"/>
      <c r="L138" s="32">
        <f t="shared" si="69"/>
        <v>210.24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98</v>
      </c>
      <c r="F139" s="61">
        <v>205</v>
      </c>
      <c r="G139" s="55" t="s">
        <v>101</v>
      </c>
      <c r="H139" s="55" t="s">
        <v>105</v>
      </c>
      <c r="I139" s="65" t="s">
        <v>108</v>
      </c>
      <c r="J139" s="60">
        <v>207.38</v>
      </c>
      <c r="K139" s="66">
        <v>100</v>
      </c>
      <c r="L139" s="63">
        <v>20</v>
      </c>
    </row>
    <row r="140" spans="1:12" ht="15" x14ac:dyDescent="0.25">
      <c r="A140" s="23"/>
      <c r="B140" s="15"/>
      <c r="C140" s="11"/>
      <c r="D140" s="6"/>
      <c r="E140" s="52" t="s">
        <v>48</v>
      </c>
      <c r="F140" s="55" t="s">
        <v>99</v>
      </c>
      <c r="G140" s="55" t="s">
        <v>102</v>
      </c>
      <c r="H140" s="55" t="s">
        <v>106</v>
      </c>
      <c r="I140" s="65" t="s">
        <v>109</v>
      </c>
      <c r="J140" s="60">
        <v>239.26</v>
      </c>
      <c r="K140" s="67">
        <v>189</v>
      </c>
      <c r="L140" s="55" t="s">
        <v>100</v>
      </c>
    </row>
    <row r="141" spans="1:12" ht="15" x14ac:dyDescent="0.25">
      <c r="A141" s="23"/>
      <c r="B141" s="15"/>
      <c r="C141" s="11"/>
      <c r="D141" s="7" t="s">
        <v>22</v>
      </c>
      <c r="E141" s="52" t="s">
        <v>92</v>
      </c>
      <c r="F141" s="62">
        <v>200</v>
      </c>
      <c r="G141" s="55" t="s">
        <v>103</v>
      </c>
      <c r="H141" s="55"/>
      <c r="I141" s="65" t="s">
        <v>110</v>
      </c>
      <c r="J141" s="60">
        <v>116.19</v>
      </c>
      <c r="K141" s="67">
        <v>247</v>
      </c>
      <c r="L141" s="64">
        <v>4.09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60</v>
      </c>
      <c r="F142" s="62">
        <v>40</v>
      </c>
      <c r="G142" s="55" t="s">
        <v>104</v>
      </c>
      <c r="H142" s="55" t="s">
        <v>107</v>
      </c>
      <c r="I142" s="65" t="s">
        <v>111</v>
      </c>
      <c r="J142" s="60">
        <v>209.83</v>
      </c>
      <c r="K142" s="67">
        <v>344</v>
      </c>
      <c r="L142" s="64">
        <v>13.15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67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445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772.66</v>
      </c>
      <c r="K146" s="25"/>
      <c r="L146" s="19">
        <f t="shared" ref="L146" si="71">SUM(L139:L145)</f>
        <v>37.24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112</v>
      </c>
      <c r="F147" s="43">
        <v>60</v>
      </c>
      <c r="G147" s="43">
        <v>0.79</v>
      </c>
      <c r="H147" s="43">
        <v>6.05</v>
      </c>
      <c r="I147" s="43">
        <v>4.6100000000000003</v>
      </c>
      <c r="J147" s="43">
        <v>75.650000000000006</v>
      </c>
      <c r="K147" s="44">
        <v>19</v>
      </c>
      <c r="L147" s="43">
        <v>7.71</v>
      </c>
    </row>
    <row r="148" spans="1:12" ht="15" x14ac:dyDescent="0.25">
      <c r="A148" s="23"/>
      <c r="B148" s="15"/>
      <c r="C148" s="11"/>
      <c r="D148" s="7" t="s">
        <v>27</v>
      </c>
      <c r="E148" s="52" t="s">
        <v>113</v>
      </c>
      <c r="F148" s="43">
        <v>200</v>
      </c>
      <c r="G148" s="43">
        <v>5.58</v>
      </c>
      <c r="H148" s="43">
        <v>6.12</v>
      </c>
      <c r="I148" s="43">
        <v>19.73</v>
      </c>
      <c r="J148" s="43">
        <v>156.08000000000001</v>
      </c>
      <c r="K148" s="44">
        <v>39</v>
      </c>
      <c r="L148" s="43">
        <v>17.75</v>
      </c>
    </row>
    <row r="149" spans="1:12" ht="15" x14ac:dyDescent="0.25">
      <c r="A149" s="23"/>
      <c r="B149" s="15"/>
      <c r="C149" s="11"/>
      <c r="D149" s="7" t="s">
        <v>28</v>
      </c>
      <c r="E149" s="52" t="s">
        <v>71</v>
      </c>
      <c r="F149" s="43">
        <v>90</v>
      </c>
      <c r="G149" s="43">
        <v>23.43</v>
      </c>
      <c r="H149" s="43">
        <v>23.43</v>
      </c>
      <c r="I149" s="43">
        <v>1.25</v>
      </c>
      <c r="J149" s="43">
        <v>312.02</v>
      </c>
      <c r="K149" s="44">
        <v>192</v>
      </c>
      <c r="L149" s="43">
        <v>46</v>
      </c>
    </row>
    <row r="150" spans="1:12" ht="15" x14ac:dyDescent="0.25">
      <c r="A150" s="23"/>
      <c r="B150" s="15"/>
      <c r="C150" s="11"/>
      <c r="D150" s="7" t="s">
        <v>29</v>
      </c>
      <c r="E150" s="52" t="s">
        <v>114</v>
      </c>
      <c r="F150" s="43">
        <v>150</v>
      </c>
      <c r="G150" s="43">
        <v>3.89</v>
      </c>
      <c r="H150" s="43">
        <v>5.09</v>
      </c>
      <c r="I150" s="43">
        <v>40.28</v>
      </c>
      <c r="J150" s="43">
        <v>225.18</v>
      </c>
      <c r="K150" s="44">
        <v>201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52" t="s">
        <v>41</v>
      </c>
      <c r="F151" s="43">
        <v>200</v>
      </c>
      <c r="G151" s="43">
        <v>0.12</v>
      </c>
      <c r="H151" s="43"/>
      <c r="I151" s="43">
        <v>12.04</v>
      </c>
      <c r="J151" s="43">
        <v>48.64</v>
      </c>
      <c r="K151" s="44">
        <v>271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52" t="s">
        <v>56</v>
      </c>
      <c r="F152" s="43">
        <v>50</v>
      </c>
      <c r="G152" s="43">
        <v>3.8</v>
      </c>
      <c r="H152" s="43">
        <v>0.45</v>
      </c>
      <c r="I152" s="43">
        <v>24.85</v>
      </c>
      <c r="J152" s="43">
        <v>113</v>
      </c>
      <c r="K152" s="44"/>
      <c r="L152" s="43">
        <v>4.8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37.609999999999992</v>
      </c>
      <c r="H156" s="19">
        <f t="shared" si="72"/>
        <v>41.14</v>
      </c>
      <c r="I156" s="19">
        <f t="shared" si="72"/>
        <v>102.75999999999999</v>
      </c>
      <c r="J156" s="19">
        <f t="shared" si="72"/>
        <v>930.57</v>
      </c>
      <c r="K156" s="25"/>
      <c r="L156" s="19">
        <f t="shared" ref="L156" si="73">SUM(L147:L155)</f>
        <v>96.26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1195</v>
      </c>
      <c r="G157" s="32">
        <f t="shared" ref="G157" si="74">G146+G156</f>
        <v>37.609999999999992</v>
      </c>
      <c r="H157" s="32">
        <f t="shared" ref="H157" si="75">H146+H156</f>
        <v>41.14</v>
      </c>
      <c r="I157" s="32">
        <f t="shared" ref="I157" si="76">I146+I156</f>
        <v>102.75999999999999</v>
      </c>
      <c r="J157" s="32">
        <f t="shared" ref="J157:L157" si="77">J146+J156</f>
        <v>1703.23</v>
      </c>
      <c r="K157" s="32"/>
      <c r="L157" s="32">
        <f t="shared" si="77"/>
        <v>133.5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115</v>
      </c>
      <c r="F158" s="40">
        <v>180</v>
      </c>
      <c r="G158" s="40">
        <v>8.73</v>
      </c>
      <c r="H158" s="40">
        <v>5.43</v>
      </c>
      <c r="I158" s="40">
        <v>45</v>
      </c>
      <c r="J158" s="40">
        <v>263.81</v>
      </c>
      <c r="K158" s="41">
        <v>204</v>
      </c>
      <c r="L158" s="40">
        <v>18.149999999999999</v>
      </c>
    </row>
    <row r="159" spans="1:12" ht="15" x14ac:dyDescent="0.25">
      <c r="A159" s="23"/>
      <c r="B159" s="15"/>
      <c r="C159" s="11"/>
      <c r="D159" s="6"/>
      <c r="E159" s="52" t="s">
        <v>70</v>
      </c>
      <c r="F159" s="43">
        <v>90</v>
      </c>
      <c r="G159" s="43">
        <v>44.36</v>
      </c>
      <c r="H159" s="43">
        <v>53.51</v>
      </c>
      <c r="I159" s="43">
        <v>6.99</v>
      </c>
      <c r="J159" s="43">
        <v>686.94</v>
      </c>
      <c r="K159" s="44">
        <v>190</v>
      </c>
      <c r="L159" s="43">
        <v>50</v>
      </c>
    </row>
    <row r="160" spans="1:12" ht="15" x14ac:dyDescent="0.25">
      <c r="A160" s="23"/>
      <c r="B160" s="15"/>
      <c r="C160" s="11"/>
      <c r="D160" s="7" t="s">
        <v>22</v>
      </c>
      <c r="E160" s="52" t="s">
        <v>59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365</v>
      </c>
      <c r="L160" s="43">
        <v>13.73</v>
      </c>
    </row>
    <row r="161" spans="1:12" ht="15" x14ac:dyDescent="0.25">
      <c r="A161" s="23"/>
      <c r="B161" s="15"/>
      <c r="C161" s="11"/>
      <c r="D161" s="7" t="s">
        <v>23</v>
      </c>
      <c r="E161" s="52" t="s">
        <v>42</v>
      </c>
      <c r="F161" s="43">
        <v>45</v>
      </c>
      <c r="G161" s="43">
        <v>5.59</v>
      </c>
      <c r="H161" s="43">
        <v>9.01</v>
      </c>
      <c r="I161" s="43">
        <v>8.51</v>
      </c>
      <c r="J161" s="43">
        <v>137.47999999999999</v>
      </c>
      <c r="K161" s="44">
        <v>344</v>
      </c>
      <c r="L161" s="43">
        <v>18.899999999999999</v>
      </c>
    </row>
    <row r="162" spans="1:12" ht="15" x14ac:dyDescent="0.25">
      <c r="A162" s="23"/>
      <c r="B162" s="15"/>
      <c r="C162" s="11"/>
      <c r="D162" s="7" t="s">
        <v>24</v>
      </c>
      <c r="E162" s="5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58.75</v>
      </c>
      <c r="H165" s="19">
        <f t="shared" si="78"/>
        <v>67.959999999999994</v>
      </c>
      <c r="I165" s="19">
        <f t="shared" si="78"/>
        <v>75.81</v>
      </c>
      <c r="J165" s="19">
        <f t="shared" si="78"/>
        <v>1149.8499999999999</v>
      </c>
      <c r="K165" s="25"/>
      <c r="L165" s="19">
        <f t="shared" ref="L165" si="79">SUM(L158:L164)</f>
        <v>100.78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116</v>
      </c>
      <c r="F166" s="43">
        <v>60</v>
      </c>
      <c r="G166" s="43">
        <v>0.48</v>
      </c>
      <c r="H166" s="43"/>
      <c r="I166" s="43">
        <v>0.54</v>
      </c>
      <c r="J166" s="43">
        <v>6</v>
      </c>
      <c r="K166" s="44"/>
      <c r="L166" s="43">
        <v>15.47</v>
      </c>
    </row>
    <row r="167" spans="1:12" ht="15" x14ac:dyDescent="0.25">
      <c r="A167" s="23"/>
      <c r="B167" s="15"/>
      <c r="C167" s="11"/>
      <c r="D167" s="7" t="s">
        <v>27</v>
      </c>
      <c r="E167" s="52" t="s">
        <v>117</v>
      </c>
      <c r="F167" s="43">
        <v>200</v>
      </c>
      <c r="G167" s="43">
        <v>1.54</v>
      </c>
      <c r="H167" s="43">
        <v>4.6900000000000004</v>
      </c>
      <c r="I167" s="43">
        <v>10.07</v>
      </c>
      <c r="J167" s="43">
        <v>92.19</v>
      </c>
      <c r="K167" s="44">
        <v>36</v>
      </c>
      <c r="L167" s="43">
        <v>21.56</v>
      </c>
    </row>
    <row r="168" spans="1:12" ht="15" x14ac:dyDescent="0.25">
      <c r="A168" s="23"/>
      <c r="B168" s="15"/>
      <c r="C168" s="11"/>
      <c r="D168" s="7" t="s">
        <v>28</v>
      </c>
      <c r="E168" s="52" t="s">
        <v>118</v>
      </c>
      <c r="F168" s="43">
        <v>90</v>
      </c>
      <c r="G168" s="43">
        <v>13.73</v>
      </c>
      <c r="H168" s="43">
        <v>12.82</v>
      </c>
      <c r="I168" s="43">
        <v>6.85</v>
      </c>
      <c r="J168" s="43">
        <v>197.73</v>
      </c>
      <c r="K168" s="44">
        <v>183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52" t="s">
        <v>63</v>
      </c>
      <c r="F169" s="43">
        <v>150</v>
      </c>
      <c r="G169" s="43">
        <v>3.2</v>
      </c>
      <c r="H169" s="43">
        <v>6.06</v>
      </c>
      <c r="I169" s="43">
        <v>23.3</v>
      </c>
      <c r="J169" s="43">
        <v>160.44999999999999</v>
      </c>
      <c r="K169" s="44">
        <v>216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52" t="s">
        <v>65</v>
      </c>
      <c r="F170" s="43">
        <v>200</v>
      </c>
      <c r="G170" s="43">
        <v>0.56000000000000005</v>
      </c>
      <c r="H170" s="43"/>
      <c r="I170" s="43">
        <v>27.89</v>
      </c>
      <c r="J170" s="43">
        <v>113.79</v>
      </c>
      <c r="K170" s="44">
        <v>255</v>
      </c>
      <c r="L170" s="43">
        <v>6.1</v>
      </c>
    </row>
    <row r="171" spans="1:12" ht="15" x14ac:dyDescent="0.25">
      <c r="A171" s="23"/>
      <c r="B171" s="15"/>
      <c r="C171" s="11"/>
      <c r="D171" s="7" t="s">
        <v>31</v>
      </c>
      <c r="E171" s="52" t="s">
        <v>56</v>
      </c>
      <c r="F171" s="43">
        <v>50</v>
      </c>
      <c r="G171" s="43">
        <v>3.8</v>
      </c>
      <c r="H171" s="43">
        <v>0.45</v>
      </c>
      <c r="I171" s="43">
        <v>24.85</v>
      </c>
      <c r="J171" s="43">
        <v>113</v>
      </c>
      <c r="K171" s="44"/>
      <c r="L171" s="43">
        <v>4.8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23.31</v>
      </c>
      <c r="H175" s="19">
        <f t="shared" si="80"/>
        <v>24.02</v>
      </c>
      <c r="I175" s="19">
        <f t="shared" si="80"/>
        <v>93.5</v>
      </c>
      <c r="J175" s="19">
        <f t="shared" si="80"/>
        <v>683.16</v>
      </c>
      <c r="K175" s="25"/>
      <c r="L175" s="19">
        <f t="shared" ref="L175" si="81">SUM(L166:L174)</f>
        <v>107.92999999999999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1265</v>
      </c>
      <c r="G176" s="32">
        <f t="shared" ref="G176" si="82">G165+G175</f>
        <v>82.06</v>
      </c>
      <c r="H176" s="32">
        <f t="shared" ref="H176" si="83">H165+H175</f>
        <v>91.97999999999999</v>
      </c>
      <c r="I176" s="32">
        <f t="shared" ref="I176" si="84">I165+I175</f>
        <v>169.31</v>
      </c>
      <c r="J176" s="32">
        <f t="shared" ref="J176:L176" si="85">J165+J175</f>
        <v>1833.0099999999998</v>
      </c>
      <c r="K176" s="32"/>
      <c r="L176" s="32">
        <f t="shared" si="85"/>
        <v>208.70999999999998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119</v>
      </c>
      <c r="F177" s="40">
        <v>205</v>
      </c>
      <c r="G177" s="40">
        <v>6.55</v>
      </c>
      <c r="H177" s="40">
        <v>8.33</v>
      </c>
      <c r="I177" s="40">
        <v>35.090000000000003</v>
      </c>
      <c r="J177" s="40">
        <v>241.11</v>
      </c>
      <c r="K177" s="41">
        <v>93</v>
      </c>
      <c r="L177" s="40">
        <v>20</v>
      </c>
    </row>
    <row r="178" spans="1:12" ht="15" x14ac:dyDescent="0.25">
      <c r="A178" s="23"/>
      <c r="B178" s="15"/>
      <c r="C178" s="11"/>
      <c r="D178" s="6"/>
      <c r="E178" s="52" t="s">
        <v>118</v>
      </c>
      <c r="F178" s="43">
        <v>90</v>
      </c>
      <c r="G178" s="43">
        <v>13.73</v>
      </c>
      <c r="H178" s="43">
        <v>12.82</v>
      </c>
      <c r="I178" s="43">
        <v>6.85</v>
      </c>
      <c r="J178" s="43">
        <v>197.73</v>
      </c>
      <c r="K178" s="44">
        <v>183</v>
      </c>
      <c r="L178" s="43">
        <v>35.5</v>
      </c>
    </row>
    <row r="179" spans="1:12" ht="15" x14ac:dyDescent="0.25">
      <c r="A179" s="23"/>
      <c r="B179" s="15"/>
      <c r="C179" s="11"/>
      <c r="D179" s="7" t="s">
        <v>22</v>
      </c>
      <c r="E179" s="52" t="s">
        <v>49</v>
      </c>
      <c r="F179" s="43">
        <v>200</v>
      </c>
      <c r="G179" s="43">
        <v>2.79</v>
      </c>
      <c r="H179" s="43">
        <v>3.19</v>
      </c>
      <c r="I179" s="43">
        <v>49.71</v>
      </c>
      <c r="J179" s="43">
        <v>118.69</v>
      </c>
      <c r="K179" s="44">
        <v>258</v>
      </c>
      <c r="L179" s="43">
        <v>7.35</v>
      </c>
    </row>
    <row r="180" spans="1:12" ht="15" x14ac:dyDescent="0.25">
      <c r="A180" s="23"/>
      <c r="B180" s="15"/>
      <c r="C180" s="11"/>
      <c r="D180" s="7" t="s">
        <v>23</v>
      </c>
      <c r="E180" s="52" t="s">
        <v>42</v>
      </c>
      <c r="F180" s="43">
        <v>50</v>
      </c>
      <c r="G180" s="43">
        <v>3.8</v>
      </c>
      <c r="H180" s="43">
        <v>0.45</v>
      </c>
      <c r="I180" s="43">
        <v>24.85</v>
      </c>
      <c r="J180" s="43">
        <v>113</v>
      </c>
      <c r="K180" s="44"/>
      <c r="L180" s="43">
        <v>4.8</v>
      </c>
    </row>
    <row r="181" spans="1:12" ht="15" x14ac:dyDescent="0.25">
      <c r="A181" s="23"/>
      <c r="B181" s="15"/>
      <c r="C181" s="11"/>
      <c r="D181" s="7" t="s">
        <v>24</v>
      </c>
      <c r="E181" s="52" t="s">
        <v>72</v>
      </c>
      <c r="F181" s="43">
        <v>100</v>
      </c>
      <c r="G181" s="43">
        <v>0.24</v>
      </c>
      <c r="H181" s="43">
        <v>2.4</v>
      </c>
      <c r="I181" s="43">
        <v>6.24</v>
      </c>
      <c r="J181" s="43">
        <v>27</v>
      </c>
      <c r="K181" s="44"/>
      <c r="L181" s="43">
        <v>32.770000000000003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27.11</v>
      </c>
      <c r="H184" s="19">
        <f t="shared" si="86"/>
        <v>27.189999999999998</v>
      </c>
      <c r="I184" s="19">
        <f t="shared" si="86"/>
        <v>122.74</v>
      </c>
      <c r="J184" s="19">
        <f t="shared" si="86"/>
        <v>697.53</v>
      </c>
      <c r="K184" s="25"/>
      <c r="L184" s="19">
        <f t="shared" ref="L184" si="87">SUM(L177:L183)</f>
        <v>100.42000000000002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120</v>
      </c>
      <c r="F185" s="43">
        <v>60</v>
      </c>
      <c r="G185" s="43">
        <v>0.68</v>
      </c>
      <c r="H185" s="43">
        <v>6.08</v>
      </c>
      <c r="I185" s="43">
        <v>6.92</v>
      </c>
      <c r="J185" s="43">
        <v>85.16</v>
      </c>
      <c r="K185" s="44">
        <v>2</v>
      </c>
      <c r="L185" s="43">
        <v>12.31</v>
      </c>
    </row>
    <row r="186" spans="1:12" ht="15" x14ac:dyDescent="0.25">
      <c r="A186" s="23"/>
      <c r="B186" s="15"/>
      <c r="C186" s="11"/>
      <c r="D186" s="7" t="s">
        <v>27</v>
      </c>
      <c r="E186" s="52" t="s">
        <v>121</v>
      </c>
      <c r="F186" s="43">
        <v>200</v>
      </c>
      <c r="G186" s="43">
        <v>1.52</v>
      </c>
      <c r="H186" s="43">
        <v>5.33</v>
      </c>
      <c r="I186" s="43">
        <v>8.65</v>
      </c>
      <c r="J186" s="43">
        <v>88.89</v>
      </c>
      <c r="K186" s="44">
        <v>27</v>
      </c>
      <c r="L186" s="43">
        <v>18.899999999999999</v>
      </c>
    </row>
    <row r="187" spans="1:12" ht="15" x14ac:dyDescent="0.25">
      <c r="A187" s="23"/>
      <c r="B187" s="15"/>
      <c r="C187" s="11"/>
      <c r="D187" s="7" t="s">
        <v>28</v>
      </c>
      <c r="E187" s="52" t="s">
        <v>48</v>
      </c>
      <c r="F187" s="43">
        <v>90</v>
      </c>
      <c r="G187" s="43">
        <v>14.17</v>
      </c>
      <c r="H187" s="43">
        <v>16</v>
      </c>
      <c r="I187" s="43">
        <v>9.67</v>
      </c>
      <c r="J187" s="43">
        <v>239.26</v>
      </c>
      <c r="K187" s="44">
        <v>189</v>
      </c>
      <c r="L187" s="43">
        <v>35.5</v>
      </c>
    </row>
    <row r="188" spans="1:12" ht="15" x14ac:dyDescent="0.25">
      <c r="A188" s="23"/>
      <c r="B188" s="15"/>
      <c r="C188" s="11"/>
      <c r="D188" s="7" t="s">
        <v>29</v>
      </c>
      <c r="E188" s="52" t="s">
        <v>122</v>
      </c>
      <c r="F188" s="43">
        <v>150</v>
      </c>
      <c r="G188" s="43">
        <v>8.73</v>
      </c>
      <c r="H188" s="43">
        <v>5.43</v>
      </c>
      <c r="I188" s="43">
        <v>45</v>
      </c>
      <c r="J188" s="43">
        <v>263.81</v>
      </c>
      <c r="K188" s="44">
        <v>204</v>
      </c>
      <c r="L188" s="43">
        <v>18.149999999999999</v>
      </c>
    </row>
    <row r="189" spans="1:12" ht="15" x14ac:dyDescent="0.25">
      <c r="A189" s="23"/>
      <c r="B189" s="15"/>
      <c r="C189" s="11"/>
      <c r="D189" s="7" t="s">
        <v>30</v>
      </c>
      <c r="E189" s="52" t="s">
        <v>59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265</v>
      </c>
      <c r="L189" s="43">
        <v>6.6</v>
      </c>
    </row>
    <row r="190" spans="1:12" ht="15" x14ac:dyDescent="0.25">
      <c r="A190" s="23"/>
      <c r="B190" s="15"/>
      <c r="C190" s="11"/>
      <c r="D190" s="7" t="s">
        <v>31</v>
      </c>
      <c r="E190" s="52" t="s">
        <v>56</v>
      </c>
      <c r="F190" s="43">
        <v>50</v>
      </c>
      <c r="G190" s="43">
        <v>3.8</v>
      </c>
      <c r="H190" s="43">
        <v>0.45</v>
      </c>
      <c r="I190" s="43">
        <v>24.85</v>
      </c>
      <c r="J190" s="43">
        <v>113</v>
      </c>
      <c r="K190" s="44"/>
      <c r="L190" s="43">
        <v>4.8</v>
      </c>
    </row>
    <row r="191" spans="1:12" ht="15" x14ac:dyDescent="0.2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28.970000000000002</v>
      </c>
      <c r="H194" s="19">
        <f t="shared" si="88"/>
        <v>33.300000000000004</v>
      </c>
      <c r="I194" s="19">
        <f t="shared" si="88"/>
        <v>110.4</v>
      </c>
      <c r="J194" s="19">
        <f t="shared" si="88"/>
        <v>851.74</v>
      </c>
      <c r="K194" s="25"/>
      <c r="L194" s="19">
        <f t="shared" ref="L194" si="89">SUM(L185:L193)</f>
        <v>96.26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1395</v>
      </c>
      <c r="G195" s="32">
        <f t="shared" ref="G195" si="90">G184+G194</f>
        <v>56.08</v>
      </c>
      <c r="H195" s="32">
        <f t="shared" ref="H195" si="91">H184+H194</f>
        <v>60.49</v>
      </c>
      <c r="I195" s="32">
        <f t="shared" ref="I195" si="92">I184+I194</f>
        <v>233.14</v>
      </c>
      <c r="J195" s="32">
        <f t="shared" ref="J195:L195" si="93">J184+J194</f>
        <v>1549.27</v>
      </c>
      <c r="K195" s="32"/>
      <c r="L195" s="32">
        <f t="shared" si="93"/>
        <v>196.68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58.400000000000013</v>
      </c>
      <c r="H196" s="34">
        <f t="shared" si="94"/>
        <v>66.581000000000003</v>
      </c>
      <c r="I196" s="34">
        <f t="shared" si="94"/>
        <v>172.17699999999999</v>
      </c>
      <c r="J196" s="34">
        <f t="shared" si="94"/>
        <v>1575.84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177.02600000000001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123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205</v>
      </c>
      <c r="G6" s="40">
        <v>7.23</v>
      </c>
      <c r="H6" s="40">
        <v>6.67</v>
      </c>
      <c r="I6" s="40">
        <v>39.54</v>
      </c>
      <c r="J6" s="40">
        <v>246.87</v>
      </c>
      <c r="K6" s="41">
        <v>106</v>
      </c>
      <c r="L6" s="40">
        <v>27.42</v>
      </c>
    </row>
    <row r="7" spans="1:12" ht="15" x14ac:dyDescent="0.25">
      <c r="A7" s="23"/>
      <c r="B7" s="15"/>
      <c r="C7" s="11"/>
      <c r="D7" s="6"/>
      <c r="E7" s="52" t="s">
        <v>40</v>
      </c>
      <c r="F7" s="43">
        <v>100</v>
      </c>
      <c r="G7" s="43">
        <v>18.260000000000002</v>
      </c>
      <c r="H7" s="43">
        <v>20.73</v>
      </c>
      <c r="I7" s="43">
        <v>8.44</v>
      </c>
      <c r="J7" s="43">
        <v>293.31</v>
      </c>
      <c r="K7" s="44">
        <v>188</v>
      </c>
      <c r="L7" s="43">
        <v>40</v>
      </c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43">
        <v>200</v>
      </c>
      <c r="G8" s="43">
        <v>0.12</v>
      </c>
      <c r="H8" s="53"/>
      <c r="I8" s="43">
        <v>12.04</v>
      </c>
      <c r="J8" s="43">
        <v>48.64</v>
      </c>
      <c r="K8" s="44">
        <v>271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43">
        <v>45</v>
      </c>
      <c r="G9" s="43">
        <v>5.59</v>
      </c>
      <c r="H9" s="43">
        <v>9.01</v>
      </c>
      <c r="I9" s="43">
        <v>8.51</v>
      </c>
      <c r="J9" s="43">
        <v>137.47999999999999</v>
      </c>
      <c r="K9" s="44">
        <v>342</v>
      </c>
      <c r="L9" s="43">
        <v>18.899999999999999</v>
      </c>
    </row>
    <row r="10" spans="1:12" ht="15" x14ac:dyDescent="0.25">
      <c r="A10" s="23"/>
      <c r="B10" s="15"/>
      <c r="C10" s="11"/>
      <c r="D10" s="7" t="s">
        <v>24</v>
      </c>
      <c r="E10" s="5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31.200000000000003</v>
      </c>
      <c r="H13" s="19">
        <f t="shared" si="0"/>
        <v>36.409999999999997</v>
      </c>
      <c r="I13" s="19">
        <f t="shared" si="0"/>
        <v>68.53</v>
      </c>
      <c r="J13" s="19">
        <f t="shared" si="0"/>
        <v>726.30000000000007</v>
      </c>
      <c r="K13" s="25"/>
      <c r="L13" s="19">
        <f t="shared" ref="L13" si="1">SUM(L6:L12)</f>
        <v>91.32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2.78</v>
      </c>
      <c r="H14" s="43"/>
      <c r="I14" s="43">
        <v>0.6</v>
      </c>
      <c r="J14" s="43">
        <v>16</v>
      </c>
      <c r="K14" s="44"/>
      <c r="L14" s="43">
        <v>18.23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2.31</v>
      </c>
      <c r="H15" s="43">
        <v>7.74</v>
      </c>
      <c r="I15" s="43">
        <v>15.43</v>
      </c>
      <c r="J15" s="43">
        <v>140.59</v>
      </c>
      <c r="K15" s="44">
        <v>43</v>
      </c>
      <c r="L15" s="43">
        <v>19.899999999999999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18.36</v>
      </c>
      <c r="H16" s="43">
        <v>20.86</v>
      </c>
      <c r="I16" s="43">
        <v>12.49</v>
      </c>
      <c r="J16" s="43">
        <v>311.19</v>
      </c>
      <c r="K16" s="44">
        <v>181</v>
      </c>
      <c r="L16" s="43">
        <v>40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205</v>
      </c>
      <c r="G17" s="43">
        <v>7.94</v>
      </c>
      <c r="H17" s="43">
        <v>8.2100000000000009</v>
      </c>
      <c r="I17" s="43">
        <v>35.130000000000003</v>
      </c>
      <c r="J17" s="43">
        <v>246.17</v>
      </c>
      <c r="K17" s="44">
        <v>95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0.12</v>
      </c>
      <c r="H18" s="43"/>
      <c r="I18" s="43">
        <v>12.04</v>
      </c>
      <c r="J18" s="43">
        <v>48.64</v>
      </c>
      <c r="K18" s="44">
        <v>271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50</v>
      </c>
      <c r="G19" s="43">
        <v>4</v>
      </c>
      <c r="H19" s="43">
        <v>0.45</v>
      </c>
      <c r="I19" s="43">
        <v>24.85</v>
      </c>
      <c r="J19" s="43">
        <v>113</v>
      </c>
      <c r="K19" s="44"/>
      <c r="L19" s="43">
        <v>4.8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905</v>
      </c>
      <c r="G23" s="19">
        <f t="shared" ref="G23:J23" si="2">SUM(G14:G22)</f>
        <v>35.510000000000005</v>
      </c>
      <c r="H23" s="19">
        <f t="shared" si="2"/>
        <v>37.260000000000005</v>
      </c>
      <c r="I23" s="19">
        <f t="shared" si="2"/>
        <v>100.53999999999999</v>
      </c>
      <c r="J23" s="19">
        <f t="shared" si="2"/>
        <v>875.58999999999992</v>
      </c>
      <c r="K23" s="25"/>
      <c r="L23" s="19">
        <f t="shared" ref="L23" si="3">SUM(L14:L22)</f>
        <v>107.92999999999999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1455</v>
      </c>
      <c r="G24" s="32">
        <f t="shared" ref="G24:J24" si="4">G13+G23</f>
        <v>66.710000000000008</v>
      </c>
      <c r="H24" s="32">
        <f t="shared" si="4"/>
        <v>73.67</v>
      </c>
      <c r="I24" s="32">
        <f t="shared" si="4"/>
        <v>169.07</v>
      </c>
      <c r="J24" s="32">
        <f t="shared" si="4"/>
        <v>1601.8899999999999</v>
      </c>
      <c r="K24" s="32"/>
      <c r="L24" s="32">
        <f t="shared" ref="L24" si="5">L13+L23</f>
        <v>199.25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6.04</v>
      </c>
      <c r="H25" s="40">
        <v>7.27</v>
      </c>
      <c r="I25" s="40">
        <v>34.29</v>
      </c>
      <c r="J25" s="40">
        <v>227.16</v>
      </c>
      <c r="K25" s="41">
        <v>103</v>
      </c>
      <c r="L25" s="40">
        <v>41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100</v>
      </c>
      <c r="G26" s="43">
        <v>15.74</v>
      </c>
      <c r="H26" s="43">
        <v>17.78</v>
      </c>
      <c r="I26" s="43">
        <v>10.74</v>
      </c>
      <c r="J26" s="43">
        <v>265.83999999999997</v>
      </c>
      <c r="K26" s="44">
        <v>189</v>
      </c>
      <c r="L26" s="43">
        <v>40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2.79</v>
      </c>
      <c r="H27" s="43">
        <v>3.19</v>
      </c>
      <c r="I27" s="43">
        <v>19.71</v>
      </c>
      <c r="J27" s="43">
        <v>118.69</v>
      </c>
      <c r="K27" s="44">
        <v>258</v>
      </c>
      <c r="L27" s="43">
        <v>7.35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3.8</v>
      </c>
      <c r="H28" s="43">
        <v>0.45</v>
      </c>
      <c r="I28" s="43">
        <v>24.85</v>
      </c>
      <c r="J28" s="43">
        <v>113</v>
      </c>
      <c r="K28" s="44"/>
      <c r="L28" s="43">
        <v>4.8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0.12</v>
      </c>
      <c r="H29" s="43">
        <v>0.12</v>
      </c>
      <c r="I29" s="43">
        <v>3.12</v>
      </c>
      <c r="J29" s="43">
        <v>13.5</v>
      </c>
      <c r="K29" s="44"/>
      <c r="L29" s="43">
        <v>36.78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:L32" si="6">SUM(G25:G31)</f>
        <v>28.490000000000002</v>
      </c>
      <c r="H32" s="19">
        <f t="shared" si="6"/>
        <v>28.810000000000002</v>
      </c>
      <c r="I32" s="19">
        <f t="shared" si="6"/>
        <v>92.710000000000008</v>
      </c>
      <c r="J32" s="19">
        <f t="shared" si="6"/>
        <v>738.19</v>
      </c>
      <c r="K32" s="25"/>
      <c r="L32" s="19">
        <f t="shared" si="6"/>
        <v>129.93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52</v>
      </c>
      <c r="F33" s="43">
        <v>100</v>
      </c>
      <c r="G33" s="43">
        <v>1.4</v>
      </c>
      <c r="H33" s="43">
        <v>10.08</v>
      </c>
      <c r="I33" s="43">
        <v>9.2200000000000006</v>
      </c>
      <c r="J33" s="43">
        <v>133.28</v>
      </c>
      <c r="K33" s="44">
        <v>22</v>
      </c>
      <c r="L33" s="43">
        <v>17.53</v>
      </c>
    </row>
    <row r="34" spans="1:12" ht="15" x14ac:dyDescent="0.25">
      <c r="A34" s="14"/>
      <c r="B34" s="15"/>
      <c r="C34" s="11"/>
      <c r="D34" s="7" t="s">
        <v>27</v>
      </c>
      <c r="E34" s="52" t="s">
        <v>53</v>
      </c>
      <c r="F34" s="43">
        <v>250</v>
      </c>
      <c r="G34" s="43">
        <v>13.21</v>
      </c>
      <c r="H34" s="43">
        <v>4.1100000000000003</v>
      </c>
      <c r="I34" s="43">
        <v>6.7</v>
      </c>
      <c r="J34" s="43">
        <v>116.24</v>
      </c>
      <c r="K34" s="44">
        <v>42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52" t="s">
        <v>48</v>
      </c>
      <c r="F35" s="43">
        <v>100</v>
      </c>
      <c r="G35" s="43">
        <v>15.74</v>
      </c>
      <c r="H35" s="43">
        <v>17.78</v>
      </c>
      <c r="I35" s="43">
        <v>10.74</v>
      </c>
      <c r="J35" s="43">
        <v>265.83999999999997</v>
      </c>
      <c r="K35" s="44">
        <v>189</v>
      </c>
      <c r="L35" s="43">
        <v>40</v>
      </c>
    </row>
    <row r="36" spans="1:12" ht="15" x14ac:dyDescent="0.25">
      <c r="A36" s="14"/>
      <c r="B36" s="15"/>
      <c r="C36" s="11"/>
      <c r="D36" s="7" t="s">
        <v>29</v>
      </c>
      <c r="E36" s="52" t="s">
        <v>54</v>
      </c>
      <c r="F36" s="43">
        <v>180</v>
      </c>
      <c r="G36" s="43">
        <v>6.62</v>
      </c>
      <c r="H36" s="43">
        <v>6.36</v>
      </c>
      <c r="I36" s="43">
        <v>42.4</v>
      </c>
      <c r="J36" s="43">
        <v>253.32</v>
      </c>
      <c r="K36" s="44">
        <v>204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52" t="s">
        <v>55</v>
      </c>
      <c r="F37" s="43">
        <v>200</v>
      </c>
      <c r="G37" s="43">
        <v>2.1</v>
      </c>
      <c r="H37" s="43">
        <v>1.92</v>
      </c>
      <c r="I37" s="43">
        <v>9.98</v>
      </c>
      <c r="J37" s="43">
        <v>65.599999999999994</v>
      </c>
      <c r="K37" s="44">
        <v>268</v>
      </c>
      <c r="L37" s="43">
        <v>10.6</v>
      </c>
    </row>
    <row r="38" spans="1:12" ht="15" x14ac:dyDescent="0.25">
      <c r="A38" s="14"/>
      <c r="B38" s="15"/>
      <c r="C38" s="11"/>
      <c r="D38" s="7" t="s">
        <v>31</v>
      </c>
      <c r="E38" s="52" t="s">
        <v>56</v>
      </c>
      <c r="F38" s="43">
        <v>50</v>
      </c>
      <c r="G38" s="43">
        <v>3.8</v>
      </c>
      <c r="H38" s="43">
        <v>0.45</v>
      </c>
      <c r="I38" s="43">
        <v>24.85</v>
      </c>
      <c r="J38" s="43">
        <v>113</v>
      </c>
      <c r="K38" s="44"/>
      <c r="L38" s="43">
        <v>4.8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:L42" si="7">SUM(G33:G41)</f>
        <v>42.87</v>
      </c>
      <c r="H42" s="19">
        <f t="shared" si="7"/>
        <v>40.70000000000001</v>
      </c>
      <c r="I42" s="19">
        <f t="shared" si="7"/>
        <v>103.89000000000001</v>
      </c>
      <c r="J42" s="19">
        <f t="shared" si="7"/>
        <v>947.27999999999986</v>
      </c>
      <c r="K42" s="25"/>
      <c r="L42" s="19">
        <f t="shared" si="7"/>
        <v>107.92999999999999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1535</v>
      </c>
      <c r="G43" s="32">
        <f t="shared" ref="G43:L43" si="8">G32+G42</f>
        <v>71.36</v>
      </c>
      <c r="H43" s="32">
        <f t="shared" si="8"/>
        <v>69.510000000000019</v>
      </c>
      <c r="I43" s="32">
        <f t="shared" si="8"/>
        <v>196.60000000000002</v>
      </c>
      <c r="J43" s="32">
        <f t="shared" si="8"/>
        <v>1685.4699999999998</v>
      </c>
      <c r="K43" s="32"/>
      <c r="L43" s="32">
        <f t="shared" si="8"/>
        <v>237.86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40">
        <v>205</v>
      </c>
      <c r="G44" s="40">
        <v>5.12</v>
      </c>
      <c r="H44" s="40">
        <v>6.62</v>
      </c>
      <c r="I44" s="40">
        <v>32.61</v>
      </c>
      <c r="J44" s="40">
        <v>210.13</v>
      </c>
      <c r="K44" s="41">
        <v>105</v>
      </c>
      <c r="L44" s="40">
        <v>27.22</v>
      </c>
    </row>
    <row r="45" spans="1:12" ht="15" x14ac:dyDescent="0.25">
      <c r="A45" s="23"/>
      <c r="B45" s="15"/>
      <c r="C45" s="11"/>
      <c r="D45" s="6"/>
      <c r="E45" s="52" t="s">
        <v>58</v>
      </c>
      <c r="F45" s="43">
        <v>100</v>
      </c>
      <c r="G45" s="43">
        <v>16.43</v>
      </c>
      <c r="H45" s="43">
        <v>10.54</v>
      </c>
      <c r="I45" s="43">
        <v>7.54</v>
      </c>
      <c r="J45" s="43">
        <v>190.51</v>
      </c>
      <c r="K45" s="44">
        <v>177</v>
      </c>
      <c r="L45" s="43">
        <v>40</v>
      </c>
    </row>
    <row r="46" spans="1:12" ht="15" x14ac:dyDescent="0.25">
      <c r="A46" s="23"/>
      <c r="B46" s="15"/>
      <c r="C46" s="11"/>
      <c r="D46" s="7" t="s">
        <v>22</v>
      </c>
      <c r="E46" s="52" t="s">
        <v>59</v>
      </c>
      <c r="F46" s="43">
        <v>200</v>
      </c>
      <c r="G46" s="43">
        <v>7.0000000000000007E-2</v>
      </c>
      <c r="H46" s="43">
        <v>0.01</v>
      </c>
      <c r="I46" s="43">
        <v>15.31</v>
      </c>
      <c r="J46" s="43">
        <v>61.62</v>
      </c>
      <c r="K46" s="44">
        <v>265</v>
      </c>
      <c r="L46" s="43">
        <v>6.6</v>
      </c>
    </row>
    <row r="47" spans="1:12" ht="15" x14ac:dyDescent="0.25">
      <c r="A47" s="23"/>
      <c r="B47" s="15"/>
      <c r="C47" s="11"/>
      <c r="D47" s="7" t="s">
        <v>23</v>
      </c>
      <c r="E47" s="52" t="s">
        <v>60</v>
      </c>
      <c r="F47" s="43">
        <v>40</v>
      </c>
      <c r="G47" s="43">
        <v>1.94</v>
      </c>
      <c r="H47" s="43">
        <v>17.260000000000002</v>
      </c>
      <c r="I47" s="43">
        <v>11.73</v>
      </c>
      <c r="J47" s="43">
        <v>209.83</v>
      </c>
      <c r="K47" s="44">
        <v>344</v>
      </c>
      <c r="L47" s="43">
        <v>13.15</v>
      </c>
    </row>
    <row r="48" spans="1:12" ht="15" x14ac:dyDescent="0.25">
      <c r="A48" s="23"/>
      <c r="B48" s="15"/>
      <c r="C48" s="11"/>
      <c r="D48" s="7" t="s">
        <v>24</v>
      </c>
      <c r="E48" s="5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:L51" si="9">SUM(G44:G50)</f>
        <v>23.560000000000002</v>
      </c>
      <c r="H51" s="19">
        <f t="shared" si="9"/>
        <v>34.430000000000007</v>
      </c>
      <c r="I51" s="19">
        <f t="shared" si="9"/>
        <v>67.19</v>
      </c>
      <c r="J51" s="19">
        <f t="shared" si="9"/>
        <v>672.09</v>
      </c>
      <c r="K51" s="25"/>
      <c r="L51" s="19">
        <f t="shared" si="9"/>
        <v>86.97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61</v>
      </c>
      <c r="F52" s="43">
        <v>100</v>
      </c>
      <c r="G52" s="43">
        <v>2.8</v>
      </c>
      <c r="H52" s="43">
        <v>10.08</v>
      </c>
      <c r="I52" s="43" t="s">
        <v>133</v>
      </c>
      <c r="J52" s="43">
        <v>180</v>
      </c>
      <c r="K52" s="44"/>
      <c r="L52" s="43">
        <v>16.13</v>
      </c>
    </row>
    <row r="53" spans="1:12" ht="15" x14ac:dyDescent="0.25">
      <c r="A53" s="23"/>
      <c r="B53" s="15"/>
      <c r="C53" s="11"/>
      <c r="D53" s="7" t="s">
        <v>27</v>
      </c>
      <c r="E53" s="52" t="s">
        <v>62</v>
      </c>
      <c r="F53" s="43">
        <v>250</v>
      </c>
      <c r="G53" s="43">
        <v>2.09</v>
      </c>
      <c r="H53" s="43">
        <v>6.33</v>
      </c>
      <c r="I53" s="43">
        <v>10.64</v>
      </c>
      <c r="J53" s="43">
        <v>107.83</v>
      </c>
      <c r="K53" s="44">
        <v>55</v>
      </c>
      <c r="L53" s="43">
        <v>21</v>
      </c>
    </row>
    <row r="54" spans="1:12" ht="15" x14ac:dyDescent="0.25">
      <c r="A54" s="23"/>
      <c r="B54" s="15"/>
      <c r="C54" s="11"/>
      <c r="D54" s="7" t="s">
        <v>28</v>
      </c>
      <c r="E54" s="52" t="s">
        <v>64</v>
      </c>
      <c r="F54" s="43">
        <v>100</v>
      </c>
      <c r="G54" s="43">
        <v>12.79</v>
      </c>
      <c r="H54" s="43">
        <v>7.83</v>
      </c>
      <c r="I54" s="43">
        <v>13.09</v>
      </c>
      <c r="J54" s="43">
        <v>173.96</v>
      </c>
      <c r="K54" s="44">
        <v>143</v>
      </c>
      <c r="L54" s="43">
        <v>39.9</v>
      </c>
    </row>
    <row r="55" spans="1:12" ht="15" x14ac:dyDescent="0.25">
      <c r="A55" s="23"/>
      <c r="B55" s="15"/>
      <c r="C55" s="11"/>
      <c r="D55" s="7" t="s">
        <v>29</v>
      </c>
      <c r="E55" s="52" t="s">
        <v>63</v>
      </c>
      <c r="F55" s="43">
        <v>180</v>
      </c>
      <c r="G55" s="43">
        <v>3.84</v>
      </c>
      <c r="H55" s="43">
        <v>7.27</v>
      </c>
      <c r="I55" s="43">
        <v>27.96</v>
      </c>
      <c r="J55" s="43">
        <v>192.54</v>
      </c>
      <c r="K55" s="44">
        <v>216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2" t="s">
        <v>65</v>
      </c>
      <c r="F56" s="43">
        <v>200</v>
      </c>
      <c r="G56" s="43">
        <v>0.56000000000000005</v>
      </c>
      <c r="H56" s="43"/>
      <c r="I56" s="43">
        <v>27.89</v>
      </c>
      <c r="J56" s="43">
        <v>113.79</v>
      </c>
      <c r="K56" s="44"/>
      <c r="L56" s="43">
        <v>6.1</v>
      </c>
    </row>
    <row r="57" spans="1:12" ht="15" x14ac:dyDescent="0.25">
      <c r="A57" s="23"/>
      <c r="B57" s="15"/>
      <c r="C57" s="11"/>
      <c r="D57" s="7" t="s">
        <v>31</v>
      </c>
      <c r="E57" s="52" t="s">
        <v>56</v>
      </c>
      <c r="F57" s="43">
        <v>50</v>
      </c>
      <c r="G57" s="43">
        <v>3.8</v>
      </c>
      <c r="H57" s="43">
        <v>0.45</v>
      </c>
      <c r="I57" s="43">
        <v>24.85</v>
      </c>
      <c r="J57" s="43">
        <v>113</v>
      </c>
      <c r="K57" s="44"/>
      <c r="L57" s="43">
        <v>4.8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:L61" si="10">SUM(G52:G60)</f>
        <v>25.88</v>
      </c>
      <c r="H61" s="19">
        <f t="shared" si="10"/>
        <v>31.96</v>
      </c>
      <c r="I61" s="19">
        <f t="shared" si="10"/>
        <v>104.43</v>
      </c>
      <c r="J61" s="19">
        <f t="shared" si="10"/>
        <v>881.11999999999989</v>
      </c>
      <c r="K61" s="25"/>
      <c r="L61" s="19">
        <f t="shared" si="10"/>
        <v>107.92999999999999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1425</v>
      </c>
      <c r="G62" s="32">
        <f t="shared" ref="G62:L62" si="11">G51+G61</f>
        <v>49.44</v>
      </c>
      <c r="H62" s="32">
        <f t="shared" si="11"/>
        <v>66.390000000000015</v>
      </c>
      <c r="I62" s="32">
        <f t="shared" si="11"/>
        <v>171.62</v>
      </c>
      <c r="J62" s="32">
        <f t="shared" si="11"/>
        <v>1553.21</v>
      </c>
      <c r="K62" s="32"/>
      <c r="L62" s="32">
        <f t="shared" si="11"/>
        <v>194.89999999999998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63</v>
      </c>
      <c r="F63" s="40">
        <v>180</v>
      </c>
      <c r="G63" s="40">
        <v>3.84</v>
      </c>
      <c r="H63" s="40">
        <v>7.27</v>
      </c>
      <c r="I63" s="40">
        <v>27.96</v>
      </c>
      <c r="J63" s="40">
        <v>192.54</v>
      </c>
      <c r="K63" s="41">
        <v>216</v>
      </c>
      <c r="L63" s="40">
        <v>20</v>
      </c>
    </row>
    <row r="64" spans="1:12" ht="15" x14ac:dyDescent="0.25">
      <c r="A64" s="23"/>
      <c r="B64" s="15"/>
      <c r="C64" s="11"/>
      <c r="D64" s="6"/>
      <c r="E64" s="52" t="s">
        <v>64</v>
      </c>
      <c r="F64" s="43">
        <v>100</v>
      </c>
      <c r="G64" s="43">
        <v>12.79</v>
      </c>
      <c r="H64" s="43">
        <v>7.83</v>
      </c>
      <c r="I64" s="43">
        <v>13.09</v>
      </c>
      <c r="J64" s="43">
        <v>173.96</v>
      </c>
      <c r="K64" s="44">
        <v>143</v>
      </c>
      <c r="L64" s="43">
        <v>40</v>
      </c>
    </row>
    <row r="65" spans="1:12" ht="15" x14ac:dyDescent="0.25">
      <c r="A65" s="23"/>
      <c r="B65" s="15"/>
      <c r="C65" s="11"/>
      <c r="D65" s="7" t="s">
        <v>22</v>
      </c>
      <c r="E65" s="52" t="s">
        <v>66</v>
      </c>
      <c r="F65" s="43">
        <v>200</v>
      </c>
      <c r="G65" s="43">
        <v>3.77</v>
      </c>
      <c r="H65" s="43">
        <v>3.93</v>
      </c>
      <c r="I65" s="43">
        <v>25.95</v>
      </c>
      <c r="J65" s="43">
        <v>153.91999999999999</v>
      </c>
      <c r="K65" s="44">
        <v>242</v>
      </c>
      <c r="L65" s="43">
        <v>9.52</v>
      </c>
    </row>
    <row r="66" spans="1:12" ht="15" x14ac:dyDescent="0.25">
      <c r="A66" s="23"/>
      <c r="B66" s="15"/>
      <c r="C66" s="11"/>
      <c r="D66" s="7" t="s">
        <v>23</v>
      </c>
      <c r="E66" s="52" t="s">
        <v>42</v>
      </c>
      <c r="F66" s="43">
        <v>45</v>
      </c>
      <c r="G66" s="43">
        <v>5.59</v>
      </c>
      <c r="H66" s="43">
        <v>9.01</v>
      </c>
      <c r="I66" s="43">
        <v>8.51</v>
      </c>
      <c r="J66" s="43">
        <v>137.47999999999999</v>
      </c>
      <c r="K66" s="44">
        <v>342</v>
      </c>
      <c r="L66" s="43">
        <v>18.899999999999999</v>
      </c>
    </row>
    <row r="67" spans="1:12" ht="15" x14ac:dyDescent="0.25">
      <c r="A67" s="23"/>
      <c r="B67" s="15"/>
      <c r="C67" s="11"/>
      <c r="D67" s="7" t="s">
        <v>24</v>
      </c>
      <c r="E67" s="5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:L70" si="12">SUM(G63:G69)</f>
        <v>25.99</v>
      </c>
      <c r="H70" s="19">
        <f t="shared" si="12"/>
        <v>28.04</v>
      </c>
      <c r="I70" s="19">
        <f t="shared" si="12"/>
        <v>75.510000000000005</v>
      </c>
      <c r="J70" s="19">
        <f t="shared" si="12"/>
        <v>657.9</v>
      </c>
      <c r="K70" s="25"/>
      <c r="L70" s="19">
        <f t="shared" si="12"/>
        <v>88.419999999999987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67</v>
      </c>
      <c r="F71" s="43">
        <v>100</v>
      </c>
      <c r="G71" s="43">
        <v>0.83</v>
      </c>
      <c r="H71" s="43">
        <v>5.07</v>
      </c>
      <c r="I71" s="43">
        <v>5.32</v>
      </c>
      <c r="J71" s="43">
        <v>70.02</v>
      </c>
      <c r="K71" s="44">
        <v>4</v>
      </c>
      <c r="L71" s="43">
        <v>10.53</v>
      </c>
    </row>
    <row r="72" spans="1:12" ht="15" x14ac:dyDescent="0.25">
      <c r="A72" s="23"/>
      <c r="B72" s="15"/>
      <c r="C72" s="11"/>
      <c r="D72" s="7" t="s">
        <v>27</v>
      </c>
      <c r="E72" s="52" t="s">
        <v>68</v>
      </c>
      <c r="F72" s="43">
        <v>250</v>
      </c>
      <c r="G72" s="43">
        <v>2.83</v>
      </c>
      <c r="H72" s="43">
        <v>2.86</v>
      </c>
      <c r="I72" s="43">
        <v>21.76</v>
      </c>
      <c r="J72" s="43">
        <v>124.09</v>
      </c>
      <c r="K72" s="44">
        <v>39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52" t="s">
        <v>70</v>
      </c>
      <c r="F73" s="43">
        <v>100</v>
      </c>
      <c r="G73" s="43">
        <v>49.29</v>
      </c>
      <c r="H73" s="43">
        <v>59.46</v>
      </c>
      <c r="I73" s="43">
        <v>7.77</v>
      </c>
      <c r="J73" s="43">
        <v>763.27</v>
      </c>
      <c r="K73" s="44">
        <v>190</v>
      </c>
      <c r="L73" s="43">
        <v>50</v>
      </c>
    </row>
    <row r="74" spans="1:12" ht="15" x14ac:dyDescent="0.25">
      <c r="A74" s="23"/>
      <c r="B74" s="15"/>
      <c r="C74" s="11"/>
      <c r="D74" s="7" t="s">
        <v>29</v>
      </c>
      <c r="E74" s="52" t="s">
        <v>69</v>
      </c>
      <c r="F74" s="43">
        <v>180</v>
      </c>
      <c r="G74" s="43">
        <v>4.55</v>
      </c>
      <c r="H74" s="43">
        <v>6.11</v>
      </c>
      <c r="I74" s="43">
        <v>48.34</v>
      </c>
      <c r="J74" s="43">
        <v>270.22000000000003</v>
      </c>
      <c r="K74" s="44">
        <v>201</v>
      </c>
      <c r="L74" s="43">
        <v>18</v>
      </c>
    </row>
    <row r="75" spans="1:12" ht="15" x14ac:dyDescent="0.25">
      <c r="A75" s="23"/>
      <c r="B75" s="15"/>
      <c r="C75" s="11"/>
      <c r="D75" s="7" t="s">
        <v>30</v>
      </c>
      <c r="E75" s="52" t="s">
        <v>59</v>
      </c>
      <c r="F75" s="43">
        <v>200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>
        <v>265</v>
      </c>
      <c r="L75" s="43">
        <v>6.6</v>
      </c>
    </row>
    <row r="76" spans="1:12" ht="15" x14ac:dyDescent="0.25">
      <c r="A76" s="23"/>
      <c r="B76" s="15"/>
      <c r="C76" s="11"/>
      <c r="D76" s="7" t="s">
        <v>31</v>
      </c>
      <c r="E76" s="52" t="s">
        <v>56</v>
      </c>
      <c r="F76" s="43">
        <v>50</v>
      </c>
      <c r="G76" s="43">
        <v>3.8</v>
      </c>
      <c r="H76" s="43">
        <v>0.45</v>
      </c>
      <c r="I76" s="43">
        <v>24.85</v>
      </c>
      <c r="J76" s="43">
        <v>113</v>
      </c>
      <c r="K76" s="44"/>
      <c r="L76" s="43">
        <v>4.8</v>
      </c>
    </row>
    <row r="77" spans="1:12" ht="15" x14ac:dyDescent="0.25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:L80" si="13">SUM(G71:G79)</f>
        <v>61.37</v>
      </c>
      <c r="H80" s="19">
        <f t="shared" si="13"/>
        <v>73.960000000000008</v>
      </c>
      <c r="I80" s="19">
        <f t="shared" si="13"/>
        <v>123.35</v>
      </c>
      <c r="J80" s="19">
        <f t="shared" si="13"/>
        <v>1402.2199999999998</v>
      </c>
      <c r="K80" s="25"/>
      <c r="L80" s="19">
        <f t="shared" si="13"/>
        <v>107.92999999999999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1405</v>
      </c>
      <c r="G81" s="32">
        <f t="shared" ref="G81:L81" si="14">G70+G80</f>
        <v>87.36</v>
      </c>
      <c r="H81" s="32">
        <f t="shared" si="14"/>
        <v>102</v>
      </c>
      <c r="I81" s="32">
        <f t="shared" si="14"/>
        <v>198.86</v>
      </c>
      <c r="J81" s="32">
        <f t="shared" si="14"/>
        <v>2060.12</v>
      </c>
      <c r="K81" s="32"/>
      <c r="L81" s="32">
        <f t="shared" si="14"/>
        <v>196.34999999999997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54</v>
      </c>
      <c r="F82" s="40">
        <v>180</v>
      </c>
      <c r="G82" s="54" t="s">
        <v>134</v>
      </c>
      <c r="H82" s="40">
        <v>6.36</v>
      </c>
      <c r="I82" s="40">
        <v>42.4</v>
      </c>
      <c r="J82" s="60">
        <v>253.32</v>
      </c>
      <c r="K82" s="41">
        <v>204</v>
      </c>
      <c r="L82" s="54" t="s">
        <v>73</v>
      </c>
    </row>
    <row r="83" spans="1:12" ht="15" x14ac:dyDescent="0.25">
      <c r="A83" s="23"/>
      <c r="B83" s="15"/>
      <c r="C83" s="11"/>
      <c r="D83" s="6"/>
      <c r="E83" s="52" t="s">
        <v>71</v>
      </c>
      <c r="F83" s="43">
        <v>100</v>
      </c>
      <c r="G83" s="55" t="s">
        <v>125</v>
      </c>
      <c r="H83" s="43">
        <v>26.03</v>
      </c>
      <c r="I83" s="43">
        <v>1.39</v>
      </c>
      <c r="J83" s="60">
        <v>346.69</v>
      </c>
      <c r="K83" s="44">
        <v>192</v>
      </c>
      <c r="L83" s="55" t="s">
        <v>124</v>
      </c>
    </row>
    <row r="84" spans="1:12" ht="15" x14ac:dyDescent="0.25">
      <c r="A84" s="23"/>
      <c r="B84" s="15"/>
      <c r="C84" s="11"/>
      <c r="D84" s="7" t="s">
        <v>22</v>
      </c>
      <c r="E84" s="52" t="s">
        <v>41</v>
      </c>
      <c r="F84" s="43">
        <v>200</v>
      </c>
      <c r="G84" s="56" t="s">
        <v>81</v>
      </c>
      <c r="H84" s="43"/>
      <c r="I84" s="43">
        <v>12.04</v>
      </c>
      <c r="J84" s="60">
        <v>48.64</v>
      </c>
      <c r="K84" s="44">
        <v>271</v>
      </c>
      <c r="L84" s="56" t="s">
        <v>75</v>
      </c>
    </row>
    <row r="85" spans="1:12" ht="15" x14ac:dyDescent="0.25">
      <c r="A85" s="23"/>
      <c r="B85" s="15"/>
      <c r="C85" s="11"/>
      <c r="D85" s="7" t="s">
        <v>23</v>
      </c>
      <c r="E85" s="52" t="s">
        <v>56</v>
      </c>
      <c r="F85" s="43">
        <v>50</v>
      </c>
      <c r="G85" s="56" t="s">
        <v>126</v>
      </c>
      <c r="H85" s="43">
        <v>0.45</v>
      </c>
      <c r="I85" s="43">
        <v>24.45</v>
      </c>
      <c r="J85" s="60">
        <v>117.5</v>
      </c>
      <c r="K85" s="44"/>
      <c r="L85" s="56" t="s">
        <v>76</v>
      </c>
    </row>
    <row r="86" spans="1:12" ht="15" x14ac:dyDescent="0.25">
      <c r="A86" s="23"/>
      <c r="B86" s="15"/>
      <c r="C86" s="11"/>
      <c r="D86" s="7" t="s">
        <v>24</v>
      </c>
      <c r="E86" s="58" t="s">
        <v>72</v>
      </c>
      <c r="F86" s="43">
        <v>100</v>
      </c>
      <c r="G86" s="59" t="s">
        <v>83</v>
      </c>
      <c r="H86" s="43">
        <v>2.4</v>
      </c>
      <c r="I86" s="43">
        <v>6.24</v>
      </c>
      <c r="J86" s="59" t="s">
        <v>78</v>
      </c>
      <c r="K86" s="44"/>
      <c r="L86" s="59" t="s">
        <v>127</v>
      </c>
    </row>
    <row r="87" spans="1:12" ht="15" x14ac:dyDescent="0.25">
      <c r="A87" s="23"/>
      <c r="B87" s="15"/>
      <c r="C87" s="11"/>
      <c r="D87" s="6" t="s">
        <v>23</v>
      </c>
      <c r="E87" s="42" t="s">
        <v>42</v>
      </c>
      <c r="F87" s="43">
        <v>45</v>
      </c>
      <c r="G87" s="43">
        <v>137.47999999999999</v>
      </c>
      <c r="H87" s="43">
        <v>5.59</v>
      </c>
      <c r="I87" s="43">
        <v>9.01</v>
      </c>
      <c r="J87" s="43">
        <v>8.51</v>
      </c>
      <c r="K87" s="44">
        <v>342</v>
      </c>
      <c r="L87" s="43">
        <v>18.899999999999999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:L89" si="15">SUM(G82:G88)</f>
        <v>137.47999999999999</v>
      </c>
      <c r="H89" s="19">
        <f t="shared" si="15"/>
        <v>40.83</v>
      </c>
      <c r="I89" s="19">
        <f t="shared" si="15"/>
        <v>95.53</v>
      </c>
      <c r="J89" s="19">
        <f t="shared" si="15"/>
        <v>774.66</v>
      </c>
      <c r="K89" s="25"/>
      <c r="L89" s="19">
        <f t="shared" si="15"/>
        <v>18.899999999999999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100</v>
      </c>
      <c r="G90" s="43">
        <v>1.1299999999999999</v>
      </c>
      <c r="H90" s="43">
        <v>10.08</v>
      </c>
      <c r="I90" s="43">
        <v>10.38</v>
      </c>
      <c r="J90" s="43">
        <v>136.80000000000001</v>
      </c>
      <c r="K90" s="44">
        <v>9</v>
      </c>
      <c r="L90" s="43">
        <v>23.09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250</v>
      </c>
      <c r="G91" s="43">
        <v>2.34</v>
      </c>
      <c r="H91" s="43">
        <v>3.89</v>
      </c>
      <c r="I91" s="43">
        <v>13.61</v>
      </c>
      <c r="J91" s="43">
        <v>98.79</v>
      </c>
      <c r="K91" s="44">
        <v>37</v>
      </c>
      <c r="L91" s="43">
        <v>22.04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220</v>
      </c>
      <c r="G92" s="43">
        <v>22.54</v>
      </c>
      <c r="H92" s="43">
        <v>17.329999999999998</v>
      </c>
      <c r="I92" s="43">
        <v>22.13</v>
      </c>
      <c r="J92" s="43">
        <v>334.08</v>
      </c>
      <c r="K92" s="44">
        <v>163</v>
      </c>
      <c r="L92" s="43">
        <v>53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0.12</v>
      </c>
      <c r="H94" s="43"/>
      <c r="I94" s="43">
        <v>12.04</v>
      </c>
      <c r="J94" s="43">
        <v>48.64</v>
      </c>
      <c r="K94" s="44">
        <v>271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50</v>
      </c>
      <c r="G95" s="43">
        <v>3.8</v>
      </c>
      <c r="H95" s="43">
        <v>0.45</v>
      </c>
      <c r="I95" s="43">
        <v>24.85</v>
      </c>
      <c r="J95" s="43">
        <v>113</v>
      </c>
      <c r="K95" s="44"/>
      <c r="L95" s="43">
        <v>4.8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:L99" si="16">SUM(G90:G98)</f>
        <v>29.93</v>
      </c>
      <c r="H99" s="19">
        <f t="shared" si="16"/>
        <v>31.749999999999996</v>
      </c>
      <c r="I99" s="19">
        <f t="shared" si="16"/>
        <v>83.01</v>
      </c>
      <c r="J99" s="19">
        <f t="shared" si="16"/>
        <v>731.31000000000006</v>
      </c>
      <c r="K99" s="25"/>
      <c r="L99" s="19">
        <f t="shared" si="16"/>
        <v>107.92999999999999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1495</v>
      </c>
      <c r="G100" s="32">
        <f t="shared" ref="G100:L100" si="17">G89+G99</f>
        <v>167.41</v>
      </c>
      <c r="H100" s="32">
        <f t="shared" si="17"/>
        <v>72.58</v>
      </c>
      <c r="I100" s="32">
        <f t="shared" si="17"/>
        <v>178.54000000000002</v>
      </c>
      <c r="J100" s="32">
        <f t="shared" si="17"/>
        <v>1505.97</v>
      </c>
      <c r="K100" s="32"/>
      <c r="L100" s="32">
        <f t="shared" si="17"/>
        <v>126.82999999999998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87</v>
      </c>
      <c r="F101" s="40">
        <v>205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103</v>
      </c>
      <c r="L101" s="40">
        <v>20</v>
      </c>
    </row>
    <row r="102" spans="1:12" ht="15" x14ac:dyDescent="0.25">
      <c r="A102" s="23"/>
      <c r="B102" s="15"/>
      <c r="C102" s="11"/>
      <c r="D102" s="6"/>
      <c r="E102" s="52" t="s">
        <v>88</v>
      </c>
      <c r="F102" s="43">
        <v>100</v>
      </c>
      <c r="G102" s="43">
        <v>18.36</v>
      </c>
      <c r="H102" s="43">
        <v>20.86</v>
      </c>
      <c r="I102" s="43">
        <v>12.49</v>
      </c>
      <c r="J102" s="43">
        <v>311.19</v>
      </c>
      <c r="K102" s="44">
        <v>181</v>
      </c>
      <c r="L102" s="43">
        <v>40</v>
      </c>
    </row>
    <row r="103" spans="1:12" ht="15" x14ac:dyDescent="0.25">
      <c r="A103" s="23"/>
      <c r="B103" s="15"/>
      <c r="C103" s="11"/>
      <c r="D103" s="7" t="s">
        <v>22</v>
      </c>
      <c r="E103" s="52" t="s">
        <v>66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>
        <v>242</v>
      </c>
      <c r="L103" s="43">
        <v>19.989999999999998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40</v>
      </c>
      <c r="G104" s="43">
        <v>1.94</v>
      </c>
      <c r="H104" s="43">
        <v>17.260000000000002</v>
      </c>
      <c r="I104" s="43">
        <v>11.73</v>
      </c>
      <c r="J104" s="43">
        <v>209.83</v>
      </c>
      <c r="K104" s="44">
        <v>344</v>
      </c>
      <c r="L104" s="43">
        <v>13.15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18">SUM(G101:G107)</f>
        <v>30.11</v>
      </c>
      <c r="H108" s="19">
        <f t="shared" si="18"/>
        <v>49.320000000000007</v>
      </c>
      <c r="I108" s="19">
        <f t="shared" si="18"/>
        <v>84.460000000000008</v>
      </c>
      <c r="J108" s="19">
        <f t="shared" si="18"/>
        <v>902.1</v>
      </c>
      <c r="K108" s="25"/>
      <c r="L108" s="19">
        <f t="shared" ref="L108" si="19">SUM(L101:L107)</f>
        <v>93.14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89</v>
      </c>
      <c r="F109" s="43">
        <v>100</v>
      </c>
      <c r="G109" s="43">
        <v>1.7</v>
      </c>
      <c r="H109" s="43"/>
      <c r="I109" s="43">
        <v>1.6</v>
      </c>
      <c r="J109" s="43">
        <v>19</v>
      </c>
      <c r="K109" s="44"/>
      <c r="L109" s="43">
        <v>16.13</v>
      </c>
    </row>
    <row r="110" spans="1:12" ht="15" x14ac:dyDescent="0.25">
      <c r="A110" s="23"/>
      <c r="B110" s="15"/>
      <c r="C110" s="11"/>
      <c r="D110" s="7" t="s">
        <v>27</v>
      </c>
      <c r="E110" s="52" t="s">
        <v>90</v>
      </c>
      <c r="F110" s="43">
        <v>250</v>
      </c>
      <c r="G110" s="43">
        <v>5.03</v>
      </c>
      <c r="H110" s="43">
        <v>11.3</v>
      </c>
      <c r="I110" s="43">
        <v>32.28</v>
      </c>
      <c r="J110" s="43">
        <v>149.6</v>
      </c>
      <c r="K110" s="44"/>
      <c r="L110" s="43">
        <v>22</v>
      </c>
    </row>
    <row r="111" spans="1:12" ht="15" x14ac:dyDescent="0.25">
      <c r="A111" s="23"/>
      <c r="B111" s="15"/>
      <c r="C111" s="11"/>
      <c r="D111" s="7" t="s">
        <v>28</v>
      </c>
      <c r="E111" s="52" t="s">
        <v>91</v>
      </c>
      <c r="F111" s="43">
        <v>100</v>
      </c>
      <c r="G111" s="43">
        <v>18.260000000000002</v>
      </c>
      <c r="H111" s="43">
        <v>20.73</v>
      </c>
      <c r="I111" s="43">
        <v>8.44</v>
      </c>
      <c r="J111" s="43">
        <v>293.31</v>
      </c>
      <c r="K111" s="44">
        <v>188</v>
      </c>
      <c r="L111" s="43">
        <v>40</v>
      </c>
    </row>
    <row r="112" spans="1:12" ht="15" x14ac:dyDescent="0.25">
      <c r="A112" s="23"/>
      <c r="B112" s="15"/>
      <c r="C112" s="11"/>
      <c r="D112" s="7" t="s">
        <v>29</v>
      </c>
      <c r="E112" s="52" t="s">
        <v>54</v>
      </c>
      <c r="F112" s="43">
        <v>180</v>
      </c>
      <c r="G112" s="43">
        <v>6.62</v>
      </c>
      <c r="H112" s="43">
        <v>6.36</v>
      </c>
      <c r="I112" s="43">
        <v>42.4</v>
      </c>
      <c r="J112" s="43">
        <v>253.32</v>
      </c>
      <c r="K112" s="44">
        <v>204</v>
      </c>
      <c r="L112" s="43">
        <v>20</v>
      </c>
    </row>
    <row r="113" spans="1:12" ht="15" x14ac:dyDescent="0.25">
      <c r="A113" s="23"/>
      <c r="B113" s="15"/>
      <c r="C113" s="11"/>
      <c r="D113" s="7" t="s">
        <v>30</v>
      </c>
      <c r="E113" s="52" t="s">
        <v>92</v>
      </c>
      <c r="F113" s="43">
        <v>200</v>
      </c>
      <c r="G113" s="43">
        <v>1.36</v>
      </c>
      <c r="H113" s="43"/>
      <c r="I113" s="43">
        <v>19.02</v>
      </c>
      <c r="J113" s="43">
        <v>116.19</v>
      </c>
      <c r="K113" s="44">
        <v>247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52" t="s">
        <v>56</v>
      </c>
      <c r="F114" s="43">
        <v>50</v>
      </c>
      <c r="G114" s="43">
        <v>3.8</v>
      </c>
      <c r="H114" s="43">
        <v>0.45</v>
      </c>
      <c r="I114" s="43">
        <v>24.85</v>
      </c>
      <c r="J114" s="43">
        <v>113</v>
      </c>
      <c r="K114" s="44"/>
      <c r="L114" s="43">
        <v>4.8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20">SUM(G109:G117)</f>
        <v>36.770000000000003</v>
      </c>
      <c r="H118" s="19">
        <f t="shared" si="20"/>
        <v>38.840000000000003</v>
      </c>
      <c r="I118" s="19">
        <f t="shared" si="20"/>
        <v>128.59</v>
      </c>
      <c r="J118" s="19">
        <f t="shared" si="20"/>
        <v>944.42000000000007</v>
      </c>
      <c r="K118" s="25"/>
      <c r="L118" s="19">
        <f t="shared" ref="L118" si="21">SUM(L109:L117)</f>
        <v>107.92999999999999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1425</v>
      </c>
      <c r="G119" s="32">
        <f t="shared" ref="G119:L119" si="22">G108+G118</f>
        <v>66.88</v>
      </c>
      <c r="H119" s="32">
        <f t="shared" si="22"/>
        <v>88.160000000000011</v>
      </c>
      <c r="I119" s="32">
        <f t="shared" si="22"/>
        <v>213.05</v>
      </c>
      <c r="J119" s="32">
        <f t="shared" si="22"/>
        <v>1846.52</v>
      </c>
      <c r="K119" s="32"/>
      <c r="L119" s="32">
        <f t="shared" si="22"/>
        <v>201.07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29.22</v>
      </c>
      <c r="H120" s="40">
        <v>12.11</v>
      </c>
      <c r="I120" s="40">
        <v>29.1</v>
      </c>
      <c r="J120" s="40">
        <v>342.23</v>
      </c>
      <c r="K120" s="41">
        <v>124</v>
      </c>
      <c r="L120" s="40">
        <v>51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2.1</v>
      </c>
      <c r="H122" s="43">
        <v>1.92</v>
      </c>
      <c r="I122" s="43">
        <v>9.98</v>
      </c>
      <c r="J122" s="43">
        <v>65.599999999999994</v>
      </c>
      <c r="K122" s="44">
        <v>268</v>
      </c>
      <c r="L122" s="43">
        <v>11.6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5.59</v>
      </c>
      <c r="H123" s="43">
        <v>9.01</v>
      </c>
      <c r="I123" s="43">
        <v>8.51</v>
      </c>
      <c r="J123" s="43">
        <v>137.47999999999999</v>
      </c>
      <c r="K123" s="44">
        <v>342</v>
      </c>
      <c r="L123" s="43">
        <v>18.899999999999999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110</v>
      </c>
      <c r="G124" s="43">
        <v>0.24</v>
      </c>
      <c r="H124" s="43">
        <v>2.4</v>
      </c>
      <c r="I124" s="43">
        <v>6.24</v>
      </c>
      <c r="J124" s="43">
        <v>27</v>
      </c>
      <c r="K124" s="44"/>
      <c r="L124" s="43">
        <v>43.61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23">SUM(G120:G126)</f>
        <v>37.15</v>
      </c>
      <c r="H127" s="19">
        <f t="shared" si="23"/>
        <v>25.439999999999998</v>
      </c>
      <c r="I127" s="19">
        <f t="shared" si="23"/>
        <v>53.83</v>
      </c>
      <c r="J127" s="19">
        <f t="shared" si="23"/>
        <v>572.31000000000006</v>
      </c>
      <c r="K127" s="25"/>
      <c r="L127" s="19">
        <f t="shared" ref="L127" si="24">SUM(L120:L126)</f>
        <v>125.11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94</v>
      </c>
      <c r="F128" s="43">
        <v>100</v>
      </c>
      <c r="G128" s="43">
        <v>2.78</v>
      </c>
      <c r="H128" s="43"/>
      <c r="I128" s="43">
        <v>0.6</v>
      </c>
      <c r="J128" s="43">
        <v>16</v>
      </c>
      <c r="K128" s="44"/>
      <c r="L128" s="43">
        <v>14.81</v>
      </c>
    </row>
    <row r="129" spans="1:12" ht="15" x14ac:dyDescent="0.25">
      <c r="A129" s="14"/>
      <c r="B129" s="15"/>
      <c r="C129" s="11"/>
      <c r="D129" s="7" t="s">
        <v>27</v>
      </c>
      <c r="E129" s="52" t="s">
        <v>95</v>
      </c>
      <c r="F129" s="43">
        <v>250</v>
      </c>
      <c r="G129" s="43">
        <v>6.67</v>
      </c>
      <c r="H129" s="43">
        <v>7.16</v>
      </c>
      <c r="I129" s="43">
        <v>21.98</v>
      </c>
      <c r="J129" s="43">
        <v>117.98</v>
      </c>
      <c r="K129" s="44">
        <v>62</v>
      </c>
      <c r="L129" s="43">
        <v>22.32</v>
      </c>
    </row>
    <row r="130" spans="1:12" ht="15" x14ac:dyDescent="0.25">
      <c r="A130" s="14"/>
      <c r="B130" s="15"/>
      <c r="C130" s="11"/>
      <c r="D130" s="7" t="s">
        <v>28</v>
      </c>
      <c r="E130" s="52" t="s">
        <v>96</v>
      </c>
      <c r="F130" s="43">
        <v>100</v>
      </c>
      <c r="G130" s="43">
        <v>15.74</v>
      </c>
      <c r="H130" s="43">
        <v>17.78</v>
      </c>
      <c r="I130" s="43">
        <v>10.74</v>
      </c>
      <c r="J130" s="43">
        <v>265.83999999999997</v>
      </c>
      <c r="K130" s="44">
        <v>189</v>
      </c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52" t="s">
        <v>45</v>
      </c>
      <c r="F131" s="43">
        <v>205</v>
      </c>
      <c r="G131" s="43">
        <v>7.94</v>
      </c>
      <c r="H131" s="43">
        <v>8.2100000000000009</v>
      </c>
      <c r="I131" s="43">
        <v>35.130000000000003</v>
      </c>
      <c r="J131" s="43">
        <v>246.17</v>
      </c>
      <c r="K131" s="44">
        <v>95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52" t="s">
        <v>97</v>
      </c>
      <c r="F132" s="43">
        <v>200</v>
      </c>
      <c r="G132" s="43">
        <v>0.25</v>
      </c>
      <c r="H132" s="43">
        <v>0.25</v>
      </c>
      <c r="I132" s="43">
        <v>25.35</v>
      </c>
      <c r="J132" s="43">
        <v>104.07</v>
      </c>
      <c r="K132" s="44">
        <v>256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52" t="s">
        <v>56</v>
      </c>
      <c r="F133" s="43">
        <v>50</v>
      </c>
      <c r="G133" s="43">
        <v>3.8</v>
      </c>
      <c r="H133" s="43">
        <v>0.45</v>
      </c>
      <c r="I133" s="43">
        <v>24.85</v>
      </c>
      <c r="J133" s="43">
        <v>113</v>
      </c>
      <c r="K133" s="44"/>
      <c r="L133" s="43">
        <v>4.8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25">SUM(G128:G136)</f>
        <v>37.179999999999993</v>
      </c>
      <c r="H137" s="19">
        <f t="shared" si="25"/>
        <v>33.850000000000009</v>
      </c>
      <c r="I137" s="19">
        <f t="shared" si="25"/>
        <v>118.65</v>
      </c>
      <c r="J137" s="19">
        <f t="shared" si="25"/>
        <v>863.06</v>
      </c>
      <c r="K137" s="25"/>
      <c r="L137" s="19">
        <f t="shared" ref="L137" si="26">SUM(L128:L136)</f>
        <v>107.92999999999999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1410</v>
      </c>
      <c r="G138" s="32">
        <f t="shared" ref="G138:L138" si="27">G127+G137</f>
        <v>74.329999999999984</v>
      </c>
      <c r="H138" s="32">
        <f t="shared" si="27"/>
        <v>59.290000000000006</v>
      </c>
      <c r="I138" s="32">
        <f t="shared" si="27"/>
        <v>172.48000000000002</v>
      </c>
      <c r="J138" s="32">
        <f t="shared" si="27"/>
        <v>1435.37</v>
      </c>
      <c r="K138" s="32"/>
      <c r="L138" s="32">
        <f t="shared" si="27"/>
        <v>233.04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98</v>
      </c>
      <c r="F139" s="61">
        <v>205</v>
      </c>
      <c r="G139" s="55" t="s">
        <v>101</v>
      </c>
      <c r="H139" s="55" t="s">
        <v>105</v>
      </c>
      <c r="I139" s="65" t="s">
        <v>108</v>
      </c>
      <c r="J139" s="60">
        <v>207.38</v>
      </c>
      <c r="K139" s="66">
        <v>100</v>
      </c>
      <c r="L139" s="63">
        <v>20</v>
      </c>
    </row>
    <row r="140" spans="1:12" ht="15" x14ac:dyDescent="0.25">
      <c r="A140" s="23"/>
      <c r="B140" s="15"/>
      <c r="C140" s="11"/>
      <c r="D140" s="6"/>
      <c r="E140" s="52" t="s">
        <v>48</v>
      </c>
      <c r="F140" s="55" t="s">
        <v>128</v>
      </c>
      <c r="G140" s="55" t="s">
        <v>130</v>
      </c>
      <c r="H140" s="55" t="s">
        <v>131</v>
      </c>
      <c r="I140" s="65" t="s">
        <v>132</v>
      </c>
      <c r="J140" s="60">
        <v>265.83999999999997</v>
      </c>
      <c r="K140" s="67">
        <v>189</v>
      </c>
      <c r="L140" s="55" t="s">
        <v>129</v>
      </c>
    </row>
    <row r="141" spans="1:12" ht="15" x14ac:dyDescent="0.25">
      <c r="A141" s="23"/>
      <c r="B141" s="15"/>
      <c r="C141" s="11"/>
      <c r="D141" s="7" t="s">
        <v>22</v>
      </c>
      <c r="E141" s="52" t="s">
        <v>92</v>
      </c>
      <c r="F141" s="62">
        <v>200</v>
      </c>
      <c r="G141" s="55" t="s">
        <v>103</v>
      </c>
      <c r="H141" s="55"/>
      <c r="I141" s="65" t="s">
        <v>110</v>
      </c>
      <c r="J141" s="60">
        <v>116.19</v>
      </c>
      <c r="K141" s="67">
        <v>247</v>
      </c>
      <c r="L141" s="64">
        <v>10.72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60</v>
      </c>
      <c r="F142" s="62">
        <v>40</v>
      </c>
      <c r="G142" s="55" t="s">
        <v>104</v>
      </c>
      <c r="H142" s="55" t="s">
        <v>107</v>
      </c>
      <c r="I142" s="65" t="s">
        <v>111</v>
      </c>
      <c r="J142" s="60">
        <v>209.83</v>
      </c>
      <c r="K142" s="67">
        <v>344</v>
      </c>
      <c r="L142" s="64">
        <v>13.15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67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445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799.24</v>
      </c>
      <c r="K146" s="25"/>
      <c r="L146" s="19">
        <f t="shared" ref="L146" si="29">SUM(L139:L145)</f>
        <v>43.87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112</v>
      </c>
      <c r="F147" s="43">
        <v>100</v>
      </c>
      <c r="G147" s="43">
        <v>1.32</v>
      </c>
      <c r="H147" s="43">
        <v>10.08</v>
      </c>
      <c r="I147" s="43">
        <v>7.68</v>
      </c>
      <c r="J147" s="43">
        <v>126.08</v>
      </c>
      <c r="K147" s="44">
        <v>19</v>
      </c>
      <c r="L147" s="43">
        <v>11.13</v>
      </c>
    </row>
    <row r="148" spans="1:12" ht="15" x14ac:dyDescent="0.25">
      <c r="A148" s="23"/>
      <c r="B148" s="15"/>
      <c r="C148" s="11"/>
      <c r="D148" s="7" t="s">
        <v>27</v>
      </c>
      <c r="E148" s="52" t="s">
        <v>113</v>
      </c>
      <c r="F148" s="43">
        <v>250</v>
      </c>
      <c r="G148" s="43">
        <v>6.98</v>
      </c>
      <c r="H148" s="43">
        <v>7.65</v>
      </c>
      <c r="I148" s="43">
        <v>24.66</v>
      </c>
      <c r="J148" s="43">
        <v>195.1</v>
      </c>
      <c r="K148" s="44">
        <v>39</v>
      </c>
      <c r="L148" s="43">
        <v>18</v>
      </c>
    </row>
    <row r="149" spans="1:12" ht="15" x14ac:dyDescent="0.25">
      <c r="A149" s="23"/>
      <c r="B149" s="15"/>
      <c r="C149" s="11"/>
      <c r="D149" s="7" t="s">
        <v>28</v>
      </c>
      <c r="E149" s="52" t="s">
        <v>71</v>
      </c>
      <c r="F149" s="43">
        <v>100</v>
      </c>
      <c r="G149" s="43">
        <v>26.03</v>
      </c>
      <c r="H149" s="43">
        <v>26.03</v>
      </c>
      <c r="I149" s="43">
        <v>1.39</v>
      </c>
      <c r="J149" s="43">
        <v>346.69</v>
      </c>
      <c r="K149" s="44">
        <v>192</v>
      </c>
      <c r="L149" s="43">
        <v>50</v>
      </c>
    </row>
    <row r="150" spans="1:12" ht="15" x14ac:dyDescent="0.25">
      <c r="A150" s="23"/>
      <c r="B150" s="15"/>
      <c r="C150" s="11"/>
      <c r="D150" s="7" t="s">
        <v>29</v>
      </c>
      <c r="E150" s="52" t="s">
        <v>114</v>
      </c>
      <c r="F150" s="43">
        <v>180</v>
      </c>
      <c r="G150" s="43">
        <v>4.67</v>
      </c>
      <c r="H150" s="43">
        <v>6.11</v>
      </c>
      <c r="I150" s="43">
        <v>48.34</v>
      </c>
      <c r="J150" s="43">
        <v>270.22000000000003</v>
      </c>
      <c r="K150" s="44">
        <v>201</v>
      </c>
      <c r="L150" s="43">
        <v>19</v>
      </c>
    </row>
    <row r="151" spans="1:12" ht="15" x14ac:dyDescent="0.25">
      <c r="A151" s="23"/>
      <c r="B151" s="15"/>
      <c r="C151" s="11"/>
      <c r="D151" s="7" t="s">
        <v>30</v>
      </c>
      <c r="E151" s="52" t="s">
        <v>41</v>
      </c>
      <c r="F151" s="43">
        <v>200</v>
      </c>
      <c r="G151" s="43">
        <v>0.12</v>
      </c>
      <c r="H151" s="43"/>
      <c r="I151" s="43">
        <v>12.04</v>
      </c>
      <c r="J151" s="43">
        <v>48.64</v>
      </c>
      <c r="K151" s="44">
        <v>271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52" t="s">
        <v>56</v>
      </c>
      <c r="F152" s="43">
        <v>50</v>
      </c>
      <c r="G152" s="43">
        <v>3.8</v>
      </c>
      <c r="H152" s="43">
        <v>0.45</v>
      </c>
      <c r="I152" s="43">
        <v>24.85</v>
      </c>
      <c r="J152" s="43">
        <v>113</v>
      </c>
      <c r="K152" s="44"/>
      <c r="L152" s="43">
        <v>4.8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30">SUM(G147:G155)</f>
        <v>42.919999999999995</v>
      </c>
      <c r="H156" s="19">
        <f t="shared" si="30"/>
        <v>50.320000000000007</v>
      </c>
      <c r="I156" s="19">
        <f t="shared" si="30"/>
        <v>118.96000000000001</v>
      </c>
      <c r="J156" s="19">
        <f t="shared" si="30"/>
        <v>1099.73</v>
      </c>
      <c r="K156" s="25"/>
      <c r="L156" s="19">
        <f t="shared" ref="L156" si="31">SUM(L147:L155)</f>
        <v>107.92999999999999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1325</v>
      </c>
      <c r="G157" s="32">
        <f t="shared" ref="G157:L157" si="32">G146+G156</f>
        <v>42.919999999999995</v>
      </c>
      <c r="H157" s="32">
        <f t="shared" si="32"/>
        <v>50.320000000000007</v>
      </c>
      <c r="I157" s="32">
        <f t="shared" si="32"/>
        <v>118.96000000000001</v>
      </c>
      <c r="J157" s="32">
        <f t="shared" si="32"/>
        <v>1898.97</v>
      </c>
      <c r="K157" s="32"/>
      <c r="L157" s="32">
        <f t="shared" si="32"/>
        <v>151.79999999999998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115</v>
      </c>
      <c r="F158" s="40">
        <v>180</v>
      </c>
      <c r="G158" s="40">
        <v>10.48</v>
      </c>
      <c r="H158" s="40">
        <v>6.52</v>
      </c>
      <c r="I158" s="40">
        <v>54</v>
      </c>
      <c r="J158" s="40">
        <v>316.57</v>
      </c>
      <c r="K158" s="41">
        <v>204</v>
      </c>
      <c r="L158" s="40">
        <v>18.149999999999999</v>
      </c>
    </row>
    <row r="159" spans="1:12" ht="15" x14ac:dyDescent="0.25">
      <c r="A159" s="23"/>
      <c r="B159" s="15"/>
      <c r="C159" s="11"/>
      <c r="D159" s="6"/>
      <c r="E159" s="52" t="s">
        <v>70</v>
      </c>
      <c r="F159" s="43">
        <v>100</v>
      </c>
      <c r="G159" s="43">
        <v>26.03</v>
      </c>
      <c r="H159" s="43">
        <v>26.03</v>
      </c>
      <c r="I159" s="43">
        <v>1.39</v>
      </c>
      <c r="J159" s="43">
        <v>346.69</v>
      </c>
      <c r="K159" s="44">
        <v>190</v>
      </c>
      <c r="L159" s="43">
        <v>50</v>
      </c>
    </row>
    <row r="160" spans="1:12" ht="15" x14ac:dyDescent="0.25">
      <c r="A160" s="23"/>
      <c r="B160" s="15"/>
      <c r="C160" s="11"/>
      <c r="D160" s="7" t="s">
        <v>22</v>
      </c>
      <c r="E160" s="52" t="s">
        <v>59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365</v>
      </c>
      <c r="L160" s="43">
        <v>13.73</v>
      </c>
    </row>
    <row r="161" spans="1:12" ht="15" x14ac:dyDescent="0.25">
      <c r="A161" s="23"/>
      <c r="B161" s="15"/>
      <c r="C161" s="11"/>
      <c r="D161" s="7" t="s">
        <v>23</v>
      </c>
      <c r="E161" s="52" t="s">
        <v>42</v>
      </c>
      <c r="F161" s="43">
        <v>45</v>
      </c>
      <c r="G161" s="43">
        <v>5.59</v>
      </c>
      <c r="H161" s="43">
        <v>9.01</v>
      </c>
      <c r="I161" s="43">
        <v>8.51</v>
      </c>
      <c r="J161" s="43">
        <v>137.47999999999999</v>
      </c>
      <c r="K161" s="44">
        <v>344</v>
      </c>
      <c r="L161" s="43">
        <v>18.899999999999999</v>
      </c>
    </row>
    <row r="162" spans="1:12" ht="15" x14ac:dyDescent="0.25">
      <c r="A162" s="23"/>
      <c r="B162" s="15"/>
      <c r="C162" s="11"/>
      <c r="D162" s="7" t="s">
        <v>24</v>
      </c>
      <c r="E162" s="5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33">SUM(G158:G164)</f>
        <v>42.17</v>
      </c>
      <c r="H165" s="19">
        <f t="shared" si="33"/>
        <v>41.569999999999993</v>
      </c>
      <c r="I165" s="19">
        <f t="shared" si="33"/>
        <v>79.210000000000008</v>
      </c>
      <c r="J165" s="19">
        <f t="shared" si="33"/>
        <v>862.36</v>
      </c>
      <c r="K165" s="25"/>
      <c r="L165" s="19">
        <f t="shared" ref="L165" si="34">SUM(L158:L164)</f>
        <v>100.78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116</v>
      </c>
      <c r="F166" s="43">
        <v>100</v>
      </c>
      <c r="G166" s="43">
        <v>0.8</v>
      </c>
      <c r="H166" s="43"/>
      <c r="I166" s="43">
        <v>0.9</v>
      </c>
      <c r="J166" s="43">
        <v>10</v>
      </c>
      <c r="K166" s="44"/>
      <c r="L166" s="43">
        <v>15.47</v>
      </c>
    </row>
    <row r="167" spans="1:12" ht="15" x14ac:dyDescent="0.25">
      <c r="A167" s="23"/>
      <c r="B167" s="15"/>
      <c r="C167" s="11"/>
      <c r="D167" s="7" t="s">
        <v>27</v>
      </c>
      <c r="E167" s="52" t="s">
        <v>117</v>
      </c>
      <c r="F167" s="43">
        <v>250</v>
      </c>
      <c r="G167" s="43">
        <v>1.93</v>
      </c>
      <c r="H167" s="43">
        <v>5.86</v>
      </c>
      <c r="I167" s="43">
        <v>12.59</v>
      </c>
      <c r="J167" s="43">
        <v>115.24</v>
      </c>
      <c r="K167" s="44">
        <v>36</v>
      </c>
      <c r="L167" s="43">
        <v>21.56</v>
      </c>
    </row>
    <row r="168" spans="1:12" ht="15" x14ac:dyDescent="0.25">
      <c r="A168" s="23"/>
      <c r="B168" s="15"/>
      <c r="C168" s="11"/>
      <c r="D168" s="7" t="s">
        <v>28</v>
      </c>
      <c r="E168" s="52" t="s">
        <v>118</v>
      </c>
      <c r="F168" s="43">
        <v>100</v>
      </c>
      <c r="G168" s="43">
        <v>15.26</v>
      </c>
      <c r="H168" s="43">
        <v>14.24</v>
      </c>
      <c r="I168" s="43">
        <v>7.61</v>
      </c>
      <c r="J168" s="43">
        <v>219.7</v>
      </c>
      <c r="K168" s="44">
        <v>183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52" t="s">
        <v>63</v>
      </c>
      <c r="F169" s="43">
        <v>180</v>
      </c>
      <c r="G169" s="43">
        <v>3.84</v>
      </c>
      <c r="H169" s="43">
        <v>7.27</v>
      </c>
      <c r="I169" s="43">
        <v>27.96</v>
      </c>
      <c r="J169" s="43">
        <v>192.54</v>
      </c>
      <c r="K169" s="44">
        <v>216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52" t="s">
        <v>65</v>
      </c>
      <c r="F170" s="43">
        <v>200</v>
      </c>
      <c r="G170" s="43">
        <v>0.56000000000000005</v>
      </c>
      <c r="H170" s="43"/>
      <c r="I170" s="43">
        <v>27.89</v>
      </c>
      <c r="J170" s="43">
        <v>113.79</v>
      </c>
      <c r="K170" s="44">
        <v>255</v>
      </c>
      <c r="L170" s="43">
        <v>6.1</v>
      </c>
    </row>
    <row r="171" spans="1:12" ht="15" x14ac:dyDescent="0.25">
      <c r="A171" s="23"/>
      <c r="B171" s="15"/>
      <c r="C171" s="11"/>
      <c r="D171" s="7" t="s">
        <v>31</v>
      </c>
      <c r="E171" s="52" t="s">
        <v>56</v>
      </c>
      <c r="F171" s="43">
        <v>50</v>
      </c>
      <c r="G171" s="43">
        <v>3.8</v>
      </c>
      <c r="H171" s="43">
        <v>0.45</v>
      </c>
      <c r="I171" s="43">
        <v>24.85</v>
      </c>
      <c r="J171" s="43">
        <v>113</v>
      </c>
      <c r="K171" s="44"/>
      <c r="L171" s="43">
        <v>4.8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35">SUM(G166:G174)</f>
        <v>26.189999999999998</v>
      </c>
      <c r="H175" s="19">
        <f t="shared" si="35"/>
        <v>27.82</v>
      </c>
      <c r="I175" s="19">
        <f t="shared" si="35"/>
        <v>101.80000000000001</v>
      </c>
      <c r="J175" s="19">
        <f t="shared" si="35"/>
        <v>764.27</v>
      </c>
      <c r="K175" s="25"/>
      <c r="L175" s="19">
        <f t="shared" ref="L175" si="36">SUM(L166:L174)</f>
        <v>107.92999999999999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1405</v>
      </c>
      <c r="G176" s="32">
        <f t="shared" ref="G176:L176" si="37">G165+G175</f>
        <v>68.36</v>
      </c>
      <c r="H176" s="32">
        <f t="shared" si="37"/>
        <v>69.389999999999986</v>
      </c>
      <c r="I176" s="32">
        <f t="shared" si="37"/>
        <v>181.01000000000002</v>
      </c>
      <c r="J176" s="32">
        <f t="shared" si="37"/>
        <v>1626.63</v>
      </c>
      <c r="K176" s="32"/>
      <c r="L176" s="32">
        <f t="shared" si="37"/>
        <v>208.70999999999998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119</v>
      </c>
      <c r="F177" s="40">
        <v>205</v>
      </c>
      <c r="G177" s="40">
        <v>6.55</v>
      </c>
      <c r="H177" s="40">
        <v>8.33</v>
      </c>
      <c r="I177" s="40">
        <v>35.090000000000003</v>
      </c>
      <c r="J177" s="40">
        <v>241.11</v>
      </c>
      <c r="K177" s="41">
        <v>93</v>
      </c>
      <c r="L177" s="40">
        <v>20</v>
      </c>
    </row>
    <row r="178" spans="1:12" ht="15" x14ac:dyDescent="0.25">
      <c r="A178" s="23"/>
      <c r="B178" s="15"/>
      <c r="C178" s="11"/>
      <c r="D178" s="6"/>
      <c r="E178" s="52" t="s">
        <v>118</v>
      </c>
      <c r="F178" s="43">
        <v>90</v>
      </c>
      <c r="G178" s="43">
        <v>15.26</v>
      </c>
      <c r="H178" s="43">
        <v>14.24</v>
      </c>
      <c r="I178" s="43">
        <v>7.61</v>
      </c>
      <c r="J178" s="43">
        <v>219.7</v>
      </c>
      <c r="K178" s="44">
        <v>183</v>
      </c>
      <c r="L178" s="43">
        <v>40</v>
      </c>
    </row>
    <row r="179" spans="1:12" ht="15" x14ac:dyDescent="0.25">
      <c r="A179" s="23"/>
      <c r="B179" s="15"/>
      <c r="C179" s="11"/>
      <c r="D179" s="7" t="s">
        <v>22</v>
      </c>
      <c r="E179" s="52" t="s">
        <v>49</v>
      </c>
      <c r="F179" s="43">
        <v>200</v>
      </c>
      <c r="G179" s="43">
        <v>2.79</v>
      </c>
      <c r="H179" s="43">
        <v>3.19</v>
      </c>
      <c r="I179" s="43">
        <v>49.71</v>
      </c>
      <c r="J179" s="43">
        <v>118.69</v>
      </c>
      <c r="K179" s="44">
        <v>258</v>
      </c>
      <c r="L179" s="43">
        <v>7.35</v>
      </c>
    </row>
    <row r="180" spans="1:12" ht="15" x14ac:dyDescent="0.25">
      <c r="A180" s="23"/>
      <c r="B180" s="15"/>
      <c r="C180" s="11"/>
      <c r="D180" s="7" t="s">
        <v>23</v>
      </c>
      <c r="E180" s="52" t="s">
        <v>42</v>
      </c>
      <c r="F180" s="43">
        <v>50</v>
      </c>
      <c r="G180" s="43">
        <v>5.59</v>
      </c>
      <c r="H180" s="43">
        <v>9.01</v>
      </c>
      <c r="I180" s="43">
        <v>8.51</v>
      </c>
      <c r="J180" s="43">
        <v>137.47999999999999</v>
      </c>
      <c r="K180" s="44"/>
      <c r="L180" s="43">
        <v>18.899999999999999</v>
      </c>
    </row>
    <row r="181" spans="1:12" ht="15" x14ac:dyDescent="0.25">
      <c r="A181" s="23"/>
      <c r="B181" s="15"/>
      <c r="C181" s="11"/>
      <c r="D181" s="7" t="s">
        <v>24</v>
      </c>
      <c r="E181" s="52" t="s">
        <v>72</v>
      </c>
      <c r="F181" s="43">
        <v>100</v>
      </c>
      <c r="G181" s="43">
        <v>0.24</v>
      </c>
      <c r="H181" s="43">
        <v>2.4</v>
      </c>
      <c r="I181" s="43">
        <v>6.24</v>
      </c>
      <c r="J181" s="43">
        <v>27</v>
      </c>
      <c r="K181" s="44"/>
      <c r="L181" s="43">
        <v>25.3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38">SUM(G177:G183)</f>
        <v>30.429999999999996</v>
      </c>
      <c r="H184" s="19">
        <f t="shared" si="38"/>
        <v>37.17</v>
      </c>
      <c r="I184" s="19">
        <f t="shared" si="38"/>
        <v>107.16</v>
      </c>
      <c r="J184" s="19">
        <f t="shared" si="38"/>
        <v>743.98</v>
      </c>
      <c r="K184" s="25"/>
      <c r="L184" s="19">
        <f t="shared" ref="L184" si="39">SUM(L177:L183)</f>
        <v>111.55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120</v>
      </c>
      <c r="F185" s="43">
        <v>100</v>
      </c>
      <c r="G185" s="43">
        <v>1.1299999999999999</v>
      </c>
      <c r="H185" s="43">
        <v>10.130000000000001</v>
      </c>
      <c r="I185" s="43">
        <v>11.53</v>
      </c>
      <c r="J185" s="43">
        <v>141.77000000000001</v>
      </c>
      <c r="K185" s="44">
        <v>2</v>
      </c>
      <c r="L185" s="43">
        <v>16.63</v>
      </c>
    </row>
    <row r="186" spans="1:12" ht="15" x14ac:dyDescent="0.25">
      <c r="A186" s="23"/>
      <c r="B186" s="15"/>
      <c r="C186" s="11"/>
      <c r="D186" s="7" t="s">
        <v>27</v>
      </c>
      <c r="E186" s="52" t="s">
        <v>121</v>
      </c>
      <c r="F186" s="43">
        <v>250</v>
      </c>
      <c r="G186" s="43">
        <v>1.9</v>
      </c>
      <c r="H186" s="43">
        <v>6.66</v>
      </c>
      <c r="I186" s="43">
        <v>10.81</v>
      </c>
      <c r="J186" s="43">
        <v>111.11</v>
      </c>
      <c r="K186" s="44">
        <v>27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52" t="s">
        <v>48</v>
      </c>
      <c r="F187" s="43">
        <v>100</v>
      </c>
      <c r="G187" s="43">
        <v>15.74</v>
      </c>
      <c r="H187" s="43">
        <v>17.78</v>
      </c>
      <c r="I187" s="43">
        <v>10.74</v>
      </c>
      <c r="J187" s="43">
        <v>265.83999999999997</v>
      </c>
      <c r="K187" s="44">
        <v>189</v>
      </c>
      <c r="L187" s="43">
        <v>40</v>
      </c>
    </row>
    <row r="188" spans="1:12" ht="15" x14ac:dyDescent="0.25">
      <c r="A188" s="23"/>
      <c r="B188" s="15"/>
      <c r="C188" s="11"/>
      <c r="D188" s="7" t="s">
        <v>29</v>
      </c>
      <c r="E188" s="52" t="s">
        <v>122</v>
      </c>
      <c r="F188" s="43">
        <v>180</v>
      </c>
      <c r="G188" s="43">
        <v>6.98</v>
      </c>
      <c r="H188" s="43">
        <v>4.34</v>
      </c>
      <c r="I188" s="43">
        <v>36</v>
      </c>
      <c r="J188" s="43">
        <v>211.04</v>
      </c>
      <c r="K188" s="44">
        <v>204</v>
      </c>
      <c r="L188" s="43">
        <v>19.899999999999999</v>
      </c>
    </row>
    <row r="189" spans="1:12" ht="15" x14ac:dyDescent="0.25">
      <c r="A189" s="23"/>
      <c r="B189" s="15"/>
      <c r="C189" s="11"/>
      <c r="D189" s="7" t="s">
        <v>30</v>
      </c>
      <c r="E189" s="52" t="s">
        <v>59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62.62</v>
      </c>
      <c r="K189" s="44">
        <v>265</v>
      </c>
      <c r="L189" s="43">
        <v>6.6</v>
      </c>
    </row>
    <row r="190" spans="1:12" ht="15" x14ac:dyDescent="0.25">
      <c r="A190" s="23"/>
      <c r="B190" s="15"/>
      <c r="C190" s="11"/>
      <c r="D190" s="7" t="s">
        <v>31</v>
      </c>
      <c r="E190" s="52" t="s">
        <v>56</v>
      </c>
      <c r="F190" s="43">
        <v>50</v>
      </c>
      <c r="G190" s="43">
        <v>3.8</v>
      </c>
      <c r="H190" s="43">
        <v>0.45</v>
      </c>
      <c r="I190" s="43">
        <v>24.85</v>
      </c>
      <c r="J190" s="43">
        <v>113</v>
      </c>
      <c r="K190" s="44"/>
      <c r="L190" s="43">
        <v>4.8</v>
      </c>
    </row>
    <row r="191" spans="1:12" ht="15" x14ac:dyDescent="0.2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40">SUM(G185:G193)</f>
        <v>29.62</v>
      </c>
      <c r="H194" s="19">
        <f t="shared" si="40"/>
        <v>39.369999999999997</v>
      </c>
      <c r="I194" s="19">
        <f t="shared" si="40"/>
        <v>109.24000000000001</v>
      </c>
      <c r="J194" s="19">
        <f t="shared" si="40"/>
        <v>905.38</v>
      </c>
      <c r="K194" s="25"/>
      <c r="L194" s="19">
        <f t="shared" ref="L194" si="41">SUM(L185:L193)</f>
        <v>107.92999999999999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1525</v>
      </c>
      <c r="G195" s="32">
        <f t="shared" ref="G195:L195" si="42">G184+G194</f>
        <v>60.05</v>
      </c>
      <c r="H195" s="32">
        <f t="shared" si="42"/>
        <v>76.539999999999992</v>
      </c>
      <c r="I195" s="32">
        <f t="shared" si="42"/>
        <v>216.4</v>
      </c>
      <c r="J195" s="32">
        <f t="shared" si="42"/>
        <v>1649.3600000000001</v>
      </c>
      <c r="K195" s="32"/>
      <c r="L195" s="32">
        <f t="shared" si="42"/>
        <v>219.48</v>
      </c>
    </row>
    <row r="196" spans="1:12" ht="13.5" thickBot="1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1440.5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75.481999999999999</v>
      </c>
      <c r="H196" s="34">
        <f t="shared" si="43"/>
        <v>72.784999999999997</v>
      </c>
      <c r="I196" s="34">
        <f t="shared" si="43"/>
        <v>181.65900000000002</v>
      </c>
      <c r="J196" s="34">
        <f t="shared" si="43"/>
        <v>1686.3509999999999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196.92899999999997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7-11лет</vt:lpstr>
      <vt:lpstr>2,3 ступень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2024-09-11T08:58:34Z</dcterms:modified>
</cp:coreProperties>
</file>